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6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<sst xmlns="http://schemas.openxmlformats.org/spreadsheetml/2006/main" count="2528" uniqueCount="359">
  <si>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</si>
  <si>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</si>
  <si>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</si>
  <si>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</si>
  <si>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</si>
  <si>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</si>
  <si>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</si>
  <si>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</si>
  <si>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</si>
  <si>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</si>
  <si>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</si>
  <si>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</si>
  <si>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</si>
  <si>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</si>
  <si>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</si>
  <si>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</si>
  <si>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</si>
  <si>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</si>
  <si>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</si>
  <si>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</si>
  <si>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</si>
  <si>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</si>
  <si>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</si>
  <si>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</si>
  <si>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</si>
  <si>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</si>
  <si>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</si>
  <si>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</si>
  <si>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</si>
  <si>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</si>
  <si>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</si>
  <si>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</si>
  <si>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</si>
  <si>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</si>
  <si>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</si>
  <si>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</si>
  <si>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</si>
  <si>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</si>
  <si>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</si>
  <si>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</si>
  <si>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</si>
  <si>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</si>
  <si>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</si>
  <si>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</si>
  <si>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</si>
  <si>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</si>
  <si>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</si>
  <si>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</si>
  <si>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</si>
  <si>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</si>
  <si>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</si>
  <si>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</si>
  <si>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</si>
  <si>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</si>
  <si>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</si>
  <si>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</si>
  <si>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</si>
  <si>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</si>
  <si>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</si>
  <si>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</si>
  <si>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</si>
  <si>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</si>
  <si>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</si>
  <si>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</si>
  <si>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</si>
  <si>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</si>
  <si>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</si>
  <si>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</si>
  <si>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</si>
  <si>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</si>
  <si>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</si>
  <si>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</si>
  <si>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</si>
  <si>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</si>
  <si>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</si>
  <si>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</si>
  <si>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</si>
  <si>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</si>
  <si>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</si>
  <si>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</si>
  <si>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</si>
  <si>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</si>
  <si>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</si>
  <si>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</si>
  <si>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</si>
  <si>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</si>
  <si>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</si>
  <si>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</si>
  <si>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</si>
  <si>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</si>
  <si>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</si>
  <si>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</si>
  <si>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</si>
  <si>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</si>
  <si>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</si>
  <si>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</si>
  <si>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</si>
  <si>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</si>
  <si>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</si>
  <si>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</si>
  <si>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</si>
  <si>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</si>
  <si>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</si>
  <si>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</si>
  <si>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</si>
  <si>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</si>
  <si>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</si>
  <si>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</si>
  <si>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</si>
  <si>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</si>
  <si>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</si>
  <si>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</si>
  <si>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</si>
  <si>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</si>
  <si>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</si>
  <si>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</si>
  <si>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</si>
  <si>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</si>
  <si>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</si>
  <si>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</si>
  <si>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</si>
  <si>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</si>
  <si>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</si>
  <si>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</si>
  <si>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</si>
  <si>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</si>
  <si>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</si>
  <si>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</si>
  <si>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</si>
  <si>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</si>
  <si>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</si>
  <si>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</si>
  <si>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</si>
  <si>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55 - 59</t>
  </si>
  <si>
    <t>65 - 69</t>
  </si>
  <si>
    <t>70 - 74</t>
  </si>
  <si>
    <t>Body</t>
  </si>
  <si>
    <t>Sokol Sedlčany</t>
  </si>
  <si>
    <t>nar.</t>
  </si>
  <si>
    <t>Klaška Karel</t>
  </si>
  <si>
    <t>Hlavní rozhodčí a organizátor:</t>
  </si>
  <si>
    <t>Sokol Kostelec n. L. jen čtyřhra od 9 hodin</t>
  </si>
  <si>
    <t>TOSK Mělník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</si>
  <si>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</si>
  <si>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</si>
  <si>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</si>
  <si>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Fatka Ondřej</t>
  </si>
  <si>
    <t>Dobiáš Jaroslav</t>
  </si>
  <si>
    <t>Patočka Jan</t>
  </si>
  <si>
    <t>Konrád Miloš                           1935</t>
  </si>
  <si>
    <t>Chrudimský Stanislav</t>
  </si>
  <si>
    <t>Přáda Jindřich</t>
  </si>
  <si>
    <t>Miller Walter</t>
  </si>
  <si>
    <t>Čtyřhra</t>
  </si>
  <si>
    <t>Halík Martin</t>
  </si>
  <si>
    <t>Dvouhra 35 - 39</t>
  </si>
  <si>
    <t>Kučva Vítězslav</t>
  </si>
  <si>
    <t>Sochor Ladislav</t>
  </si>
  <si>
    <t>Fiala Zdeněk</t>
  </si>
  <si>
    <t>Kopřiva Milan</t>
  </si>
  <si>
    <t>Novák Miroslav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</si>
  <si>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</si>
  <si>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</si>
  <si>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</si>
  <si>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</si>
  <si>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</si>
  <si>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</si>
  <si>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</si>
  <si>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</si>
  <si>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Jetel Roman</t>
  </si>
  <si>
    <t>7. - 8.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</si>
  <si>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</si>
  <si>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</si>
  <si>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</si>
  <si>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</si>
  <si>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</si>
  <si>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</si>
  <si>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</si>
  <si>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</si>
  <si>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</si>
  <si>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</si>
  <si>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Jeník Miroslav</t>
  </si>
  <si>
    <t>Dvouhra 80 - starší</t>
  </si>
  <si>
    <t>Dvořák Josef</t>
  </si>
  <si>
    <t>Holub Jan</t>
  </si>
  <si>
    <t>Horák Josef</t>
  </si>
  <si>
    <t>Kysela Jiří</t>
  </si>
  <si>
    <t>čtyřhra</t>
  </si>
  <si>
    <t>70 a starší</t>
  </si>
  <si>
    <t>50 - 54</t>
  </si>
  <si>
    <t>Vaněček Jiří</t>
  </si>
  <si>
    <t>Žďárský Libor</t>
  </si>
  <si>
    <t>Šorejs Vladimír</t>
  </si>
  <si>
    <t>Matoušek Karel</t>
  </si>
  <si>
    <t>Hajný Richard</t>
  </si>
  <si>
    <t>Vydra Leopold</t>
  </si>
  <si>
    <t>Kategorie 35- 59</t>
  </si>
  <si>
    <t>Uher Luděk</t>
  </si>
  <si>
    <t>Uher Josef</t>
  </si>
  <si>
    <t>Kožíšek Jan</t>
  </si>
  <si>
    <t>Peterka Milan</t>
  </si>
  <si>
    <t>75 - 79</t>
  </si>
  <si>
    <t>35 - 59</t>
  </si>
  <si>
    <t>6:3, 6:3</t>
  </si>
  <si>
    <t>Tůša Josef</t>
  </si>
  <si>
    <t>Roudnický Jaromír</t>
  </si>
  <si>
    <t>Krupička Josef</t>
  </si>
  <si>
    <t>6:2, 6:2</t>
  </si>
  <si>
    <t>6:0, 6:1</t>
  </si>
  <si>
    <t>Miroslav Jeník</t>
  </si>
  <si>
    <t>6:0, 6:0</t>
  </si>
  <si>
    <t>Horák, Jeník</t>
  </si>
  <si>
    <t>Dvouhra 40 - 44</t>
  </si>
  <si>
    <t>Růžička František</t>
  </si>
  <si>
    <t>Kategorie 60- 69</t>
  </si>
  <si>
    <t>Kategorie 70 a starší</t>
  </si>
  <si>
    <t>60 - 64</t>
  </si>
  <si>
    <t>Score</t>
  </si>
  <si>
    <t>1</t>
  </si>
  <si>
    <t>2</t>
  </si>
  <si>
    <t>0</t>
  </si>
  <si>
    <t>Pelc Svatopluk</t>
  </si>
  <si>
    <t>Jméno</t>
  </si>
  <si>
    <t>6:4, 7:6</t>
  </si>
  <si>
    <t>Josef Jedlička</t>
  </si>
  <si>
    <t>Leopold Vydra</t>
  </si>
  <si>
    <t>80 - st.</t>
  </si>
  <si>
    <t>Miroslav Hlubuček</t>
  </si>
  <si>
    <t>František Růžička</t>
  </si>
  <si>
    <t>Zpracoval Jiří Heincl</t>
  </si>
  <si>
    <t>Kategorie 50- 54</t>
  </si>
  <si>
    <t>6:1, 6:2</t>
  </si>
  <si>
    <t>6:4, 6:2</t>
  </si>
  <si>
    <t>Kategorie 55- 59</t>
  </si>
  <si>
    <t>Jiří Dvořák</t>
  </si>
  <si>
    <t>Jaroslav Dobiáš</t>
  </si>
  <si>
    <t>Jiří Heincl</t>
  </si>
  <si>
    <t>Heincl</t>
  </si>
  <si>
    <t>Dobiáš</t>
  </si>
  <si>
    <t>Kategorie 60- 64</t>
  </si>
  <si>
    <t>Jindřich Přáda</t>
  </si>
  <si>
    <t>Jan Kožíšek</t>
  </si>
  <si>
    <t>Kategorie 65- 69</t>
  </si>
  <si>
    <t>Jan Homola</t>
  </si>
  <si>
    <t>Michal Buňata</t>
  </si>
  <si>
    <t>Josef Šprysl</t>
  </si>
  <si>
    <t>Václav Pšenička</t>
  </si>
  <si>
    <t>Kategorie 70- 74</t>
  </si>
  <si>
    <t>František Haščyn</t>
  </si>
  <si>
    <t>Ladislav Mrázek</t>
  </si>
  <si>
    <t>Miroslav Novák</t>
  </si>
  <si>
    <t>Vlastimil Müller</t>
  </si>
  <si>
    <t>Petr Hofrichter</t>
  </si>
  <si>
    <t>6:2, 6:3</t>
  </si>
  <si>
    <t>24. - 25. 4. 2010</t>
  </si>
  <si>
    <t>15. - 16. 5. 2010</t>
  </si>
  <si>
    <t>8. - 9. 5. 2010</t>
  </si>
  <si>
    <t>22 - 23. 5. 2010</t>
  </si>
  <si>
    <t>TC Spořilov Praha</t>
  </si>
  <si>
    <t>29. - 30. 5. 2010</t>
  </si>
  <si>
    <t>5. - 6. 6. 2010</t>
  </si>
  <si>
    <t>6A</t>
  </si>
  <si>
    <t>12. - 13. 6. 2010</t>
  </si>
  <si>
    <t>26. - 27.6.2010</t>
  </si>
  <si>
    <t>6B</t>
  </si>
  <si>
    <t>3. - 4. 7. 2010</t>
  </si>
  <si>
    <t>10. - 11. 7. 2010</t>
  </si>
  <si>
    <r>
      <t xml:space="preserve">LTC Houšťka </t>
    </r>
    <r>
      <rPr>
        <sz val="10"/>
        <color indexed="10"/>
        <rFont val="Arial CE"/>
        <family val="0"/>
      </rPr>
      <t>G</t>
    </r>
  </si>
  <si>
    <t>TK Lány do 59 let od 8.30 hod.</t>
  </si>
  <si>
    <t>Spartak Pečky nad 60 let od 8.30.hod.</t>
  </si>
  <si>
    <t>17. - 18. 7. 2010</t>
  </si>
  <si>
    <t>10A</t>
  </si>
  <si>
    <t>10B</t>
  </si>
  <si>
    <t>TK Lány nad 60 let od 8.30 hod.</t>
  </si>
  <si>
    <t>24. - 25. 7. 2010</t>
  </si>
  <si>
    <t>31.7. - 1. 8. 2010</t>
  </si>
  <si>
    <t>7. - 8. 8. 2009</t>
  </si>
  <si>
    <t>14. - 15. 8. 2010</t>
  </si>
  <si>
    <t>21. - 22. 8. 2010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</si>
  <si>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</si>
  <si>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</si>
  <si>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</si>
  <si>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</si>
  <si>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</si>
  <si>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</si>
  <si>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Pavluv Zbyněk</t>
  </si>
  <si>
    <t>Brož Pavel</t>
  </si>
  <si>
    <t>3. - 4.</t>
  </si>
  <si>
    <t>9. - 13.</t>
  </si>
  <si>
    <t>Frunc Petr</t>
  </si>
  <si>
    <t>Borovanský Pavel</t>
  </si>
  <si>
    <t>Bidrman Josef</t>
  </si>
  <si>
    <t>Pšenička Václav</t>
  </si>
  <si>
    <t>Kotek Bedřich</t>
  </si>
  <si>
    <t>Suttner Jiří</t>
  </si>
  <si>
    <r>
      <t xml:space="preserve">CAFEX Rakovník </t>
    </r>
    <r>
      <rPr>
        <sz val="10"/>
        <color indexed="10"/>
        <rFont val="Arial CE"/>
        <family val="0"/>
      </rPr>
      <t>G</t>
    </r>
  </si>
  <si>
    <t>Týnec nad Labem</t>
  </si>
  <si>
    <t>8.- 9. května 2010</t>
  </si>
  <si>
    <t>Týnec nad Labem 8. - 9. 5. 2010</t>
  </si>
  <si>
    <t>Hendrych</t>
  </si>
  <si>
    <t>Přáda</t>
  </si>
  <si>
    <t>7:5, 4:6, 10:7</t>
  </si>
  <si>
    <t>6:4, 6:5, scr.</t>
  </si>
  <si>
    <t>4:6, 6:7</t>
  </si>
  <si>
    <t>3:6, 3:6</t>
  </si>
  <si>
    <t>4:6, 5:6, scr.</t>
  </si>
  <si>
    <t>19:25</t>
  </si>
  <si>
    <t>25:16</t>
  </si>
  <si>
    <t>18:21</t>
  </si>
  <si>
    <t>3</t>
  </si>
  <si>
    <t>Kučera</t>
  </si>
  <si>
    <t>6:3, 6:0</t>
  </si>
  <si>
    <t>6:3, 7:5</t>
  </si>
  <si>
    <t>2:6, 6:4, 10:6</t>
  </si>
  <si>
    <t>6:1, 6:0</t>
  </si>
  <si>
    <t>6:3, 5:7, 10:8</t>
  </si>
  <si>
    <t>7:6, 4:6, 10:8</t>
  </si>
  <si>
    <t>Kategorie 75- 79</t>
  </si>
  <si>
    <t>Ladislav Mazurkiewiczi</t>
  </si>
  <si>
    <t>1:6, 2:6</t>
  </si>
  <si>
    <t>1:6, 0:6</t>
  </si>
  <si>
    <t>2:6, 2:6</t>
  </si>
  <si>
    <t>7:24</t>
  </si>
  <si>
    <t>24:4</t>
  </si>
  <si>
    <t>13:16</t>
  </si>
  <si>
    <t>Kategorie 80 a starší</t>
  </si>
  <si>
    <t>Emil Štus</t>
  </si>
  <si>
    <t>Jan Kubát</t>
  </si>
  <si>
    <t>Dvořák, Žatečka</t>
  </si>
  <si>
    <t>Hlubuček, Hendrych</t>
  </si>
  <si>
    <t>Dobiáš,Heincl</t>
  </si>
  <si>
    <t>Kožíšek, Šprysl</t>
  </si>
  <si>
    <t>Homola, Štus</t>
  </si>
  <si>
    <t>Kysela, Suttner</t>
  </si>
  <si>
    <t>Hofrichter, Mrázek</t>
  </si>
  <si>
    <t>Novák, Haščyn</t>
  </si>
  <si>
    <t>6:4, 1:6, 10:8</t>
  </si>
  <si>
    <t>2.-3.</t>
  </si>
  <si>
    <t>4.-5.</t>
  </si>
  <si>
    <t>6.-7.</t>
  </si>
  <si>
    <t>3.-4.</t>
  </si>
  <si>
    <t>1.-2.</t>
  </si>
  <si>
    <t>5.-6.</t>
  </si>
  <si>
    <t>Karel Hendrych</t>
  </si>
  <si>
    <t>Josef Číha</t>
  </si>
  <si>
    <t>V Kolíně 20. 5. 2010</t>
  </si>
  <si>
    <t>4:1, scr.</t>
  </si>
  <si>
    <t>Hendrych Karel</t>
  </si>
  <si>
    <t>4. - 5.</t>
  </si>
  <si>
    <t>6. - 7.</t>
  </si>
  <si>
    <t>8. - 9.</t>
  </si>
  <si>
    <t>10. - 11.</t>
  </si>
  <si>
    <t>Kučera Josef</t>
  </si>
  <si>
    <t>7. - 9.</t>
  </si>
  <si>
    <t>11. - 14.</t>
  </si>
  <si>
    <t>Popelka Čestmír</t>
  </si>
  <si>
    <t>Žatečka Václav</t>
  </si>
  <si>
    <t>9. - 11.</t>
  </si>
  <si>
    <t>6. - 7.,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</si>
</sst>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double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medium"/>
      <bottom style="thin"/>
    </border>
    <border>
      <left style="thin"/>
      <right style="double">
        <color indexed="8"/>
      </right>
      <top style="thin"/>
      <bottom style="thin"/>
    </border>
    <border>
      <left style="thin"/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33" borderId="2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3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14" fontId="4" fillId="0" borderId="3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left"/>
    </xf>
    <xf numFmtId="14" fontId="4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8" xfId="0" applyBorder="1" applyAlignment="1">
      <alignment horizontal="center"/>
    </xf>
    <xf numFmtId="0" fontId="0" fillId="34" borderId="14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34" borderId="20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0" fillId="0" borderId="51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59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34" borderId="21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0" fillId="34" borderId="2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7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9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0" xfId="0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72" xfId="0" applyBorder="1" applyAlignment="1">
      <alignment/>
    </xf>
    <xf numFmtId="0" fontId="4" fillId="0" borderId="0" xfId="0" applyFont="1" applyAlignment="1">
      <alignment/>
    </xf>
    <xf numFmtId="0" fontId="0" fillId="0" borderId="73" xfId="0" applyBorder="1" applyAlignment="1">
      <alignment/>
    </xf>
    <xf numFmtId="0" fontId="0" fillId="0" borderId="27" xfId="0" applyBorder="1" applyAlignment="1">
      <alignment/>
    </xf>
    <xf numFmtId="0" fontId="0" fillId="0" borderId="74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3" borderId="75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33" borderId="80" xfId="0" applyFont="1" applyFill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81" xfId="0" applyFont="1" applyFill="1" applyBorder="1" applyAlignment="1">
      <alignment horizontal="right"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84" xfId="0" applyFont="1" applyBorder="1" applyAlignment="1">
      <alignment/>
    </xf>
    <xf numFmtId="0" fontId="5" fillId="0" borderId="59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5" fillId="0" borderId="59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19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4" fillId="0" borderId="8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46" xfId="0" applyFont="1" applyBorder="1" applyAlignment="1">
      <alignment horizontal="right"/>
    </xf>
    <xf numFmtId="0" fontId="4" fillId="0" borderId="58" xfId="0" applyFont="1" applyBorder="1" applyAlignment="1">
      <alignment/>
    </xf>
    <xf numFmtId="0" fontId="0" fillId="0" borderId="56" xfId="0" applyFont="1" applyFill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4" fillId="0" borderId="4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86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89" xfId="0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86" xfId="0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4" fillId="0" borderId="39" xfId="0" applyFont="1" applyFill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1" fillId="0" borderId="92" xfId="0" applyNumberFormat="1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shrinkToFit="1"/>
    </xf>
    <xf numFmtId="49" fontId="1" fillId="0" borderId="25" xfId="0" applyNumberFormat="1" applyFont="1" applyBorder="1" applyAlignment="1">
      <alignment/>
    </xf>
    <xf numFmtId="49" fontId="8" fillId="0" borderId="30" xfId="0" applyNumberFormat="1" applyFont="1" applyBorder="1" applyAlignment="1">
      <alignment shrinkToFit="1"/>
    </xf>
    <xf numFmtId="49" fontId="1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4" fillId="0" borderId="5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vertical="center"/>
    </xf>
    <xf numFmtId="49" fontId="0" fillId="0" borderId="96" xfId="0" applyNumberFormat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0" fontId="0" fillId="0" borderId="99" xfId="0" applyBorder="1" applyAlignment="1">
      <alignment vertical="center"/>
    </xf>
    <xf numFmtId="49" fontId="0" fillId="0" borderId="100" xfId="0" applyNumberFormat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5" fillId="0" borderId="43" xfId="0" applyFont="1" applyFill="1" applyBorder="1" applyAlignment="1">
      <alignment/>
    </xf>
    <xf numFmtId="0" fontId="0" fillId="0" borderId="102" xfId="0" applyFont="1" applyBorder="1" applyAlignment="1">
      <alignment horizontal="left" vertical="center" wrapText="1"/>
    </xf>
    <xf numFmtId="0" fontId="0" fillId="0" borderId="94" xfId="0" applyFont="1" applyBorder="1" applyAlignment="1">
      <alignment horizontal="center" vertical="center" wrapText="1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107" xfId="0" applyFont="1" applyBorder="1" applyAlignment="1">
      <alignment horizontal="center"/>
    </xf>
    <xf numFmtId="49" fontId="1" fillId="0" borderId="10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35" borderId="112" xfId="0" applyNumberFormat="1" applyFill="1" applyBorder="1" applyAlignment="1">
      <alignment horizontal="center" vertical="center"/>
    </xf>
    <xf numFmtId="49" fontId="0" fillId="35" borderId="98" xfId="0" applyNumberFormat="1" applyFill="1" applyBorder="1" applyAlignment="1">
      <alignment horizontal="center" vertical="center"/>
    </xf>
    <xf numFmtId="49" fontId="0" fillId="35" borderId="101" xfId="0" applyNumberFormat="1" applyFill="1" applyBorder="1" applyAlignment="1">
      <alignment horizontal="center" vertical="center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49" fontId="10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49" fontId="1" fillId="0" borderId="115" xfId="0" applyNumberFormat="1" applyFont="1" applyBorder="1" applyAlignment="1">
      <alignment horizontal="center"/>
    </xf>
    <xf numFmtId="49" fontId="8" fillId="0" borderId="116" xfId="0" applyNumberFormat="1" applyFont="1" applyBorder="1" applyAlignment="1">
      <alignment/>
    </xf>
    <xf numFmtId="49" fontId="8" fillId="0" borderId="76" xfId="0" applyNumberFormat="1" applyFont="1" applyBorder="1" applyAlignment="1">
      <alignment/>
    </xf>
    <xf numFmtId="49" fontId="1" fillId="0" borderId="117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16" fillId="0" borderId="46" xfId="0" applyFont="1" applyFill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5" fillId="0" borderId="80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right"/>
    </xf>
    <xf numFmtId="0" fontId="4" fillId="0" borderId="50" xfId="0" applyFont="1" applyFill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20" xfId="0" applyNumberFormat="1" applyFont="1" applyBorder="1" applyAlignment="1">
      <alignment/>
    </xf>
    <xf numFmtId="49" fontId="0" fillId="0" borderId="120" xfId="0" applyNumberFormat="1" applyFont="1" applyBorder="1" applyAlignment="1">
      <alignment/>
    </xf>
    <xf numFmtId="49" fontId="10" fillId="0" borderId="120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49" fontId="10" fillId="0" borderId="26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116" xfId="0" applyNumberFormat="1" applyFont="1" applyBorder="1" applyAlignment="1">
      <alignment horizontal="center"/>
    </xf>
    <xf numFmtId="0" fontId="4" fillId="0" borderId="39" xfId="0" applyFont="1" applyFill="1" applyBorder="1" applyAlignment="1">
      <alignment horizontal="right"/>
    </xf>
    <xf numFmtId="0" fontId="0" fillId="0" borderId="57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84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1" fillId="36" borderId="66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67" xfId="0" applyFont="1" applyFill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10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8" fillId="0" borderId="121" xfId="0" applyNumberFormat="1" applyFont="1" applyBorder="1" applyAlignment="1">
      <alignment horizontal="left"/>
    </xf>
    <xf numFmtId="49" fontId="8" fillId="0" borderId="120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49" fontId="2" fillId="33" borderId="25" xfId="0" applyNumberFormat="1" applyFont="1" applyFill="1" applyBorder="1" applyAlignment="1">
      <alignment horizontal="left"/>
    </xf>
    <xf numFmtId="49" fontId="2" fillId="37" borderId="25" xfId="0" applyNumberFormat="1" applyFont="1" applyFill="1" applyBorder="1" applyAlignment="1">
      <alignment horizontal="left"/>
    </xf>
    <xf numFmtId="49" fontId="3" fillId="37" borderId="122" xfId="0" applyNumberFormat="1" applyFont="1" applyFill="1" applyBorder="1" applyAlignment="1">
      <alignment horizontal="left"/>
    </xf>
    <xf numFmtId="49" fontId="1" fillId="0" borderId="123" xfId="0" applyNumberFormat="1" applyFont="1" applyBorder="1" applyAlignment="1">
      <alignment horizontal="center"/>
    </xf>
    <xf numFmtId="49" fontId="1" fillId="0" borderId="9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1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25" xfId="0" applyBorder="1" applyAlignment="1">
      <alignment/>
    </xf>
    <xf numFmtId="0" fontId="5" fillId="0" borderId="126" xfId="0" applyFont="1" applyBorder="1" applyAlignment="1">
      <alignment/>
    </xf>
    <xf numFmtId="0" fontId="4" fillId="0" borderId="61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8" fillId="0" borderId="116" xfId="0" applyNumberFormat="1" applyFont="1" applyBorder="1" applyAlignment="1">
      <alignment horizontal="left"/>
    </xf>
    <xf numFmtId="49" fontId="8" fillId="0" borderId="76" xfId="0" applyNumberFormat="1" applyFont="1" applyBorder="1" applyAlignment="1">
      <alignment horizontal="left"/>
    </xf>
    <xf numFmtId="49" fontId="0" fillId="0" borderId="76" xfId="0" applyNumberFormat="1" applyBorder="1" applyAlignment="1">
      <alignment horizontal="center"/>
    </xf>
    <xf numFmtId="49" fontId="1" fillId="0" borderId="76" xfId="0" applyNumberFormat="1" applyFont="1" applyBorder="1" applyAlignment="1">
      <alignment/>
    </xf>
    <xf numFmtId="49" fontId="0" fillId="0" borderId="76" xfId="0" applyNumberFormat="1" applyFont="1" applyBorder="1" applyAlignment="1">
      <alignment/>
    </xf>
    <xf numFmtId="49" fontId="10" fillId="0" borderId="76" xfId="0" applyNumberFormat="1" applyFont="1" applyBorder="1" applyAlignment="1">
      <alignment/>
    </xf>
    <xf numFmtId="49" fontId="10" fillId="0" borderId="11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80"/>
      <c r="B4" s="181"/>
      <c r="C4" s="181"/>
      <c r="D4" s="181"/>
      <c r="E4" s="181"/>
      <c r="F4" s="182"/>
    </row>
    <row r="5" spans="1:9" ht="12.75">
      <c r="A5" s="427" t="s">
        <v>128</v>
      </c>
      <c r="B5" s="428"/>
      <c r="C5" s="428"/>
      <c r="D5" s="428"/>
      <c r="E5" s="428"/>
      <c r="F5" s="429"/>
      <c r="G5" s="183"/>
      <c r="H5" s="183"/>
      <c r="I5" s="183"/>
    </row>
    <row r="6" spans="1:6" ht="12.75">
      <c r="A6" s="184"/>
      <c r="B6" s="185"/>
      <c r="C6" s="185"/>
      <c r="D6" s="185"/>
      <c r="E6" s="185"/>
      <c r="F6" s="186"/>
    </row>
    <row r="7" spans="1:9" ht="18">
      <c r="A7" s="430" t="s">
        <v>129</v>
      </c>
      <c r="B7" s="431"/>
      <c r="C7" s="431"/>
      <c r="D7" s="431"/>
      <c r="E7" s="431"/>
      <c r="F7" s="432"/>
      <c r="G7" s="187"/>
      <c r="H7" s="187"/>
      <c r="I7" s="187"/>
    </row>
    <row r="8" spans="1:6" ht="12.75">
      <c r="A8" s="184"/>
      <c r="B8" s="185"/>
      <c r="C8" s="185"/>
      <c r="D8" s="185"/>
      <c r="E8" s="185"/>
      <c r="F8" s="186"/>
    </row>
    <row r="9" spans="1:6" ht="12.75">
      <c r="A9" s="184"/>
      <c r="B9" s="185"/>
      <c r="C9" s="185"/>
      <c r="D9" s="185"/>
      <c r="E9" s="185"/>
      <c r="F9" s="186"/>
    </row>
    <row r="10" spans="1:9" ht="15.75">
      <c r="A10" s="433" t="s">
        <v>296</v>
      </c>
      <c r="B10" s="434"/>
      <c r="C10" s="434"/>
      <c r="D10" s="434"/>
      <c r="E10" s="434"/>
      <c r="F10" s="435"/>
      <c r="G10" s="188"/>
      <c r="H10" s="188"/>
      <c r="I10" s="188"/>
    </row>
    <row r="11" spans="1:6" ht="15">
      <c r="A11" s="436" t="s">
        <v>297</v>
      </c>
      <c r="B11" s="437"/>
      <c r="C11" s="437"/>
      <c r="D11" s="437"/>
      <c r="E11" s="437"/>
      <c r="F11" s="438"/>
    </row>
    <row r="12" spans="1:6" ht="12.75">
      <c r="A12" s="184"/>
      <c r="B12" s="185"/>
      <c r="C12" s="185"/>
      <c r="D12" s="185"/>
      <c r="E12" s="185"/>
      <c r="F12" s="186"/>
    </row>
    <row r="13" spans="1:6" ht="12.75">
      <c r="A13" s="184"/>
      <c r="B13" s="185"/>
      <c r="C13" s="185"/>
      <c r="D13" s="185"/>
      <c r="E13" s="185"/>
      <c r="F13" s="186"/>
    </row>
    <row r="14" spans="1:6" ht="15">
      <c r="A14" s="184"/>
      <c r="B14" s="189"/>
      <c r="C14" s="190" t="s">
        <v>130</v>
      </c>
      <c r="D14" s="300">
        <f>SUM(E19:E25)+E28+E30+E32</f>
        <v>26</v>
      </c>
      <c r="E14" s="185"/>
      <c r="F14" s="186"/>
    </row>
    <row r="15" spans="1:6" ht="12.75">
      <c r="A15" s="184"/>
      <c r="B15" s="185"/>
      <c r="C15" s="185"/>
      <c r="D15" s="185"/>
      <c r="E15" s="185"/>
      <c r="F15" s="186"/>
    </row>
    <row r="16" spans="1:8" ht="12.75">
      <c r="A16" s="424" t="s">
        <v>131</v>
      </c>
      <c r="B16" s="425"/>
      <c r="C16" s="425"/>
      <c r="D16" s="425"/>
      <c r="E16" s="425"/>
      <c r="F16" s="426"/>
      <c r="G16" s="191"/>
      <c r="H16" s="191"/>
    </row>
    <row r="17" spans="1:6" ht="12.75">
      <c r="A17" s="184"/>
      <c r="B17" s="185"/>
      <c r="C17" s="185"/>
      <c r="D17" s="185"/>
      <c r="E17" s="185"/>
      <c r="F17" s="186"/>
    </row>
    <row r="18" spans="1:8" ht="13.5" thickBot="1">
      <c r="A18" s="184"/>
      <c r="B18" s="192"/>
      <c r="C18" s="192" t="s">
        <v>132</v>
      </c>
      <c r="D18" s="192"/>
      <c r="E18" s="192"/>
      <c r="F18" s="193"/>
      <c r="G18" s="194"/>
      <c r="H18" s="194"/>
    </row>
    <row r="19" spans="1:8" ht="13.5" thickTop="1">
      <c r="A19" s="184"/>
      <c r="B19" s="192"/>
      <c r="C19" s="195" t="s">
        <v>189</v>
      </c>
      <c r="D19" s="196" t="s">
        <v>343</v>
      </c>
      <c r="E19" s="307">
        <v>1</v>
      </c>
      <c r="F19" s="193"/>
      <c r="G19" s="194"/>
      <c r="H19" s="194"/>
    </row>
    <row r="20" spans="1:6" ht="12.75">
      <c r="A20" s="184"/>
      <c r="B20" s="185"/>
      <c r="C20" s="198" t="s">
        <v>133</v>
      </c>
      <c r="D20" s="197" t="s">
        <v>235</v>
      </c>
      <c r="E20" s="308">
        <v>3</v>
      </c>
      <c r="F20" s="186"/>
    </row>
    <row r="21" spans="1:6" ht="12.75">
      <c r="A21" s="184"/>
      <c r="B21" s="185"/>
      <c r="C21" s="198" t="s">
        <v>216</v>
      </c>
      <c r="D21" s="197" t="s">
        <v>240</v>
      </c>
      <c r="E21" s="308">
        <v>2</v>
      </c>
      <c r="F21" s="186"/>
    </row>
    <row r="22" spans="1:6" ht="12.75">
      <c r="A22" s="184"/>
      <c r="B22" s="185"/>
      <c r="C22" s="198" t="s">
        <v>134</v>
      </c>
      <c r="D22" s="201" t="s">
        <v>225</v>
      </c>
      <c r="E22" s="308">
        <v>8</v>
      </c>
      <c r="F22" s="186"/>
    </row>
    <row r="23" spans="1:6" ht="12.75">
      <c r="A23" s="184"/>
      <c r="B23" s="185"/>
      <c r="C23" s="200" t="s">
        <v>135</v>
      </c>
      <c r="D23" s="306" t="s">
        <v>250</v>
      </c>
      <c r="E23" s="308">
        <v>5</v>
      </c>
      <c r="F23" s="186"/>
    </row>
    <row r="24" spans="1:6" ht="12.75">
      <c r="A24" s="184"/>
      <c r="B24" s="185"/>
      <c r="C24" s="198" t="s">
        <v>201</v>
      </c>
      <c r="D24" s="201" t="s">
        <v>209</v>
      </c>
      <c r="E24" s="308">
        <v>3</v>
      </c>
      <c r="F24" s="186"/>
    </row>
    <row r="25" spans="1:6" ht="13.5" thickBot="1">
      <c r="A25" s="184"/>
      <c r="B25" s="185"/>
      <c r="C25" s="361" t="s">
        <v>226</v>
      </c>
      <c r="D25" s="362" t="s">
        <v>326</v>
      </c>
      <c r="E25" s="308">
        <v>2</v>
      </c>
      <c r="F25" s="186"/>
    </row>
    <row r="26" spans="1:6" ht="13.5" thickTop="1">
      <c r="A26" s="184"/>
      <c r="B26" s="185"/>
      <c r="C26" s="185"/>
      <c r="D26" s="185"/>
      <c r="E26" s="309"/>
      <c r="F26" s="186"/>
    </row>
    <row r="27" spans="1:6" ht="13.5" thickBot="1">
      <c r="A27" s="184"/>
      <c r="B27" s="185"/>
      <c r="C27" s="192" t="s">
        <v>187</v>
      </c>
      <c r="D27" s="192"/>
      <c r="E27" s="309"/>
      <c r="F27" s="186"/>
    </row>
    <row r="28" spans="1:6" ht="13.5" thickTop="1">
      <c r="A28" s="184"/>
      <c r="B28" s="185"/>
      <c r="C28" s="195" t="s">
        <v>202</v>
      </c>
      <c r="D28" s="196" t="s">
        <v>227</v>
      </c>
      <c r="E28" s="309">
        <v>1</v>
      </c>
      <c r="F28" s="186"/>
    </row>
    <row r="29" spans="1:6" ht="13.5" thickBot="1">
      <c r="A29" s="184"/>
      <c r="B29" s="185"/>
      <c r="C29" s="285"/>
      <c r="D29" s="286" t="s">
        <v>343</v>
      </c>
      <c r="E29" s="309"/>
      <c r="F29" s="186"/>
    </row>
    <row r="30" spans="1:6" ht="12.75">
      <c r="A30" s="184"/>
      <c r="B30" s="185"/>
      <c r="C30" s="305" t="s">
        <v>216</v>
      </c>
      <c r="D30" s="197" t="s">
        <v>241</v>
      </c>
      <c r="E30" s="309">
        <v>0</v>
      </c>
      <c r="F30" s="186"/>
    </row>
    <row r="31" spans="1:6" ht="13.5" thickBot="1">
      <c r="A31" s="184"/>
      <c r="B31" s="185"/>
      <c r="C31" s="285"/>
      <c r="D31" s="286" t="s">
        <v>245</v>
      </c>
      <c r="E31" s="309"/>
      <c r="F31" s="186"/>
    </row>
    <row r="32" spans="1:6" ht="12.75">
      <c r="A32" s="184"/>
      <c r="B32" s="185"/>
      <c r="C32" s="200" t="s">
        <v>188</v>
      </c>
      <c r="D32" s="197" t="s">
        <v>250</v>
      </c>
      <c r="E32" s="309">
        <v>1</v>
      </c>
      <c r="F32" s="186"/>
    </row>
    <row r="33" spans="1:6" ht="13.5" thickBot="1">
      <c r="A33" s="184"/>
      <c r="B33" s="185"/>
      <c r="C33" s="297"/>
      <c r="D33" s="463" t="s">
        <v>248</v>
      </c>
      <c r="E33" s="199"/>
      <c r="F33" s="186"/>
    </row>
    <row r="34" spans="1:6" ht="13.5" thickTop="1">
      <c r="A34" s="184"/>
      <c r="B34" s="185"/>
      <c r="C34" s="185"/>
      <c r="D34" s="185"/>
      <c r="E34" s="199"/>
      <c r="F34" s="186"/>
    </row>
    <row r="35" spans="1:6" ht="12.75">
      <c r="A35" s="184"/>
      <c r="B35" s="185"/>
      <c r="C35" s="185"/>
      <c r="D35" s="202"/>
      <c r="E35" s="199"/>
      <c r="F35" s="186"/>
    </row>
    <row r="36" spans="1:6" ht="12.75">
      <c r="A36" s="184"/>
      <c r="B36" s="185"/>
      <c r="C36" s="243" t="s">
        <v>140</v>
      </c>
      <c r="D36" s="244" t="s">
        <v>344</v>
      </c>
      <c r="E36" s="185"/>
      <c r="F36" s="186"/>
    </row>
    <row r="37" spans="1:6" ht="13.5" thickBot="1">
      <c r="A37" s="203"/>
      <c r="B37" s="204"/>
      <c r="C37" s="204"/>
      <c r="D37" s="204"/>
      <c r="E37" s="204"/>
      <c r="F37" s="205"/>
    </row>
    <row r="39" ht="12.75">
      <c r="A39" s="206" t="s">
        <v>345</v>
      </c>
    </row>
    <row r="40" ht="12.75">
      <c r="A40" s="2"/>
    </row>
    <row r="41" ht="12.75">
      <c r="A41" s="207" t="s">
        <v>229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157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1:8" s="18" customFormat="1" ht="16.5" customHeight="1" thickTop="1">
      <c r="A2" s="46"/>
      <c r="B2" s="446" t="s">
        <v>298</v>
      </c>
      <c r="C2" s="447"/>
      <c r="D2" s="448"/>
      <c r="E2" s="46"/>
      <c r="F2" s="270"/>
      <c r="G2" s="363"/>
      <c r="H2" s="363"/>
    </row>
    <row r="3" spans="1:8" s="18" customFormat="1" ht="6" customHeight="1">
      <c r="A3" s="46"/>
      <c r="B3" s="410"/>
      <c r="C3" s="470"/>
      <c r="D3" s="369"/>
      <c r="E3" s="46"/>
      <c r="F3" s="270"/>
      <c r="G3" s="363"/>
      <c r="H3" s="363"/>
    </row>
    <row r="4" spans="1:8" s="18" customFormat="1" ht="6" customHeight="1">
      <c r="A4" s="46"/>
      <c r="B4" s="449" t="s">
        <v>36</v>
      </c>
      <c r="C4" s="15"/>
      <c r="D4" s="31"/>
      <c r="E4" s="46"/>
      <c r="F4" s="270"/>
      <c r="G4" s="363"/>
      <c r="H4" s="363"/>
    </row>
    <row r="5" spans="1:8" s="18" customFormat="1" ht="6" customHeight="1">
      <c r="A5" s="46"/>
      <c r="B5" s="449"/>
      <c r="C5" s="15"/>
      <c r="D5" s="31"/>
      <c r="E5" s="46"/>
      <c r="F5" s="270"/>
      <c r="G5" s="363"/>
      <c r="H5" s="363"/>
    </row>
    <row r="6" spans="1:8" s="18" customFormat="1" ht="6" customHeight="1">
      <c r="A6" s="46"/>
      <c r="B6" s="450" t="s">
        <v>230</v>
      </c>
      <c r="C6" s="15"/>
      <c r="D6" s="31"/>
      <c r="E6" s="46"/>
      <c r="F6" s="270"/>
      <c r="G6" s="363"/>
      <c r="H6" s="363"/>
    </row>
    <row r="7" spans="1:8" s="18" customFormat="1" ht="6" customHeight="1" thickBot="1">
      <c r="A7" s="46"/>
      <c r="B7" s="451"/>
      <c r="C7" s="33"/>
      <c r="D7" s="400"/>
      <c r="E7" s="46"/>
      <c r="F7" s="270"/>
      <c r="G7" s="363"/>
      <c r="H7" s="363"/>
    </row>
    <row r="8" spans="1:8" s="18" customFormat="1" ht="6" customHeight="1">
      <c r="A8" s="19"/>
      <c r="B8" s="35"/>
      <c r="C8" s="15"/>
      <c r="D8" s="32"/>
      <c r="E8" s="46"/>
      <c r="F8" s="270"/>
      <c r="G8" s="363"/>
      <c r="H8" s="363"/>
    </row>
    <row r="9" spans="1:8" s="18" customFormat="1" ht="6" customHeight="1">
      <c r="A9" s="46"/>
      <c r="B9" s="454" t="s">
        <v>227</v>
      </c>
      <c r="C9" s="15"/>
      <c r="D9" s="32"/>
      <c r="E9" s="46"/>
      <c r="F9" s="270"/>
      <c r="G9" s="363"/>
      <c r="H9" s="363"/>
    </row>
    <row r="10" spans="1:8" s="18" customFormat="1" ht="6" customHeight="1">
      <c r="A10" s="46"/>
      <c r="B10" s="455"/>
      <c r="C10" s="15"/>
      <c r="D10" s="32"/>
      <c r="E10" s="46"/>
      <c r="F10" s="270"/>
      <c r="G10" s="363"/>
      <c r="H10" s="363"/>
    </row>
    <row r="11" spans="1:8" s="18" customFormat="1" ht="6" customHeight="1">
      <c r="A11" s="19"/>
      <c r="B11" s="366"/>
      <c r="C11" s="15"/>
      <c r="D11" s="32"/>
      <c r="E11" s="46"/>
      <c r="F11" s="270"/>
      <c r="G11" s="363"/>
      <c r="H11" s="363"/>
    </row>
    <row r="12" spans="1:8" s="18" customFormat="1" ht="6" customHeight="1">
      <c r="A12" s="19"/>
      <c r="B12" s="350"/>
      <c r="C12" s="15"/>
      <c r="D12" s="32"/>
      <c r="E12" s="46"/>
      <c r="F12" s="270"/>
      <c r="G12" s="363"/>
      <c r="H12" s="363"/>
    </row>
    <row r="13" spans="1:8" s="18" customFormat="1" ht="6" customHeight="1">
      <c r="A13" s="46"/>
      <c r="B13" s="350"/>
      <c r="C13" s="441" t="s">
        <v>299</v>
      </c>
      <c r="D13" s="32"/>
      <c r="E13" s="46"/>
      <c r="F13" s="270"/>
      <c r="G13" s="363"/>
      <c r="H13" s="363"/>
    </row>
    <row r="14" spans="1:8" s="18" customFormat="1" ht="6" customHeight="1">
      <c r="A14" s="46"/>
      <c r="B14" s="350"/>
      <c r="C14" s="442"/>
      <c r="D14" s="32"/>
      <c r="E14" s="46"/>
      <c r="F14" s="270"/>
      <c r="G14" s="363"/>
      <c r="H14" s="363"/>
    </row>
    <row r="15" spans="1:8" s="18" customFormat="1" ht="6" customHeight="1">
      <c r="A15" s="19"/>
      <c r="B15" s="350"/>
      <c r="C15" s="443" t="s">
        <v>232</v>
      </c>
      <c r="D15" s="32"/>
      <c r="E15" s="46"/>
      <c r="F15" s="270"/>
      <c r="G15" s="363"/>
      <c r="H15" s="363"/>
    </row>
    <row r="16" spans="1:8" s="18" customFormat="1" ht="6" customHeight="1">
      <c r="A16" s="19"/>
      <c r="B16" s="350"/>
      <c r="C16" s="441"/>
      <c r="D16" s="32"/>
      <c r="E16" s="46"/>
      <c r="F16" s="270"/>
      <c r="G16" s="363"/>
      <c r="H16" s="363"/>
    </row>
    <row r="17" spans="1:8" s="18" customFormat="1" ht="6" customHeight="1">
      <c r="A17" s="46"/>
      <c r="B17" s="459" t="s">
        <v>299</v>
      </c>
      <c r="C17" s="15"/>
      <c r="D17" s="32"/>
      <c r="E17" s="46"/>
      <c r="F17" s="270"/>
      <c r="G17" s="363"/>
      <c r="H17" s="363"/>
    </row>
    <row r="18" spans="1:8" s="18" customFormat="1" ht="6" customHeight="1">
      <c r="A18" s="46"/>
      <c r="B18" s="460"/>
      <c r="C18" s="15"/>
      <c r="D18" s="32"/>
      <c r="E18" s="46"/>
      <c r="F18" s="270"/>
      <c r="G18" s="363"/>
      <c r="H18" s="363"/>
    </row>
    <row r="19" spans="1:8" s="18" customFormat="1" ht="6" customHeight="1" thickBot="1">
      <c r="A19" s="322"/>
      <c r="B19" s="401"/>
      <c r="C19" s="325"/>
      <c r="D19" s="326"/>
      <c r="E19" s="46"/>
      <c r="F19" s="270"/>
      <c r="G19" s="363"/>
      <c r="H19" s="363"/>
    </row>
    <row r="20" spans="1:8" s="18" customFormat="1" ht="6" customHeight="1" thickTop="1">
      <c r="A20" s="322"/>
      <c r="B20" s="15"/>
      <c r="C20" s="46"/>
      <c r="D20" s="270"/>
      <c r="E20" s="46"/>
      <c r="F20" s="270"/>
      <c r="G20" s="363"/>
      <c r="H20" s="363"/>
    </row>
    <row r="21" spans="1:8" s="18" customFormat="1" ht="6" customHeight="1" thickBot="1">
      <c r="A21" s="322"/>
      <c r="B21" s="15"/>
      <c r="C21" s="46"/>
      <c r="D21" s="270"/>
      <c r="E21" s="46"/>
      <c r="F21" s="270"/>
      <c r="G21" s="363"/>
      <c r="H21" s="363"/>
    </row>
    <row r="22" spans="1:8" s="18" customFormat="1" ht="16.5" customHeight="1" thickTop="1">
      <c r="A22" s="322"/>
      <c r="B22" s="446" t="s">
        <v>298</v>
      </c>
      <c r="C22" s="447"/>
      <c r="D22" s="447"/>
      <c r="E22" s="403"/>
      <c r="F22" s="404"/>
      <c r="G22" s="405"/>
      <c r="H22" s="406"/>
    </row>
    <row r="23" spans="1:8" s="18" customFormat="1" ht="6" customHeight="1">
      <c r="A23" s="322"/>
      <c r="B23" s="410"/>
      <c r="C23" s="470"/>
      <c r="D23" s="409"/>
      <c r="E23" s="471"/>
      <c r="F23" s="472"/>
      <c r="G23" s="473"/>
      <c r="H23" s="474"/>
    </row>
    <row r="24" spans="1:8" s="18" customFormat="1" ht="6" customHeight="1">
      <c r="A24" s="322"/>
      <c r="B24" s="449" t="s">
        <v>36</v>
      </c>
      <c r="C24" s="15"/>
      <c r="D24" s="15"/>
      <c r="E24" s="46"/>
      <c r="F24" s="270"/>
      <c r="G24" s="363"/>
      <c r="H24" s="407"/>
    </row>
    <row r="25" spans="1:8" s="18" customFormat="1" ht="6" customHeight="1">
      <c r="A25" s="322"/>
      <c r="B25" s="449"/>
      <c r="C25" s="15"/>
      <c r="D25" s="15"/>
      <c r="E25" s="46"/>
      <c r="F25" s="270"/>
      <c r="G25" s="363"/>
      <c r="H25" s="407"/>
    </row>
    <row r="26" spans="1:8" s="18" customFormat="1" ht="6" customHeight="1">
      <c r="A26" s="322"/>
      <c r="B26" s="450" t="s">
        <v>233</v>
      </c>
      <c r="C26" s="15"/>
      <c r="D26" s="15"/>
      <c r="E26" s="46"/>
      <c r="F26" s="270"/>
      <c r="G26" s="363"/>
      <c r="H26" s="407"/>
    </row>
    <row r="27" spans="1:8" s="18" customFormat="1" ht="6" customHeight="1" thickBot="1">
      <c r="A27" s="322"/>
      <c r="B27" s="451"/>
      <c r="C27" s="33"/>
      <c r="D27" s="33"/>
      <c r="E27" s="46"/>
      <c r="F27" s="270"/>
      <c r="G27" s="363"/>
      <c r="H27" s="407"/>
    </row>
    <row r="28" spans="1:8" s="18" customFormat="1" ht="13.5" customHeight="1" thickBot="1">
      <c r="A28" s="322"/>
      <c r="B28" s="342" t="s">
        <v>222</v>
      </c>
      <c r="C28" s="330" t="s">
        <v>237</v>
      </c>
      <c r="D28" s="330" t="s">
        <v>238</v>
      </c>
      <c r="E28" s="331" t="s">
        <v>10</v>
      </c>
      <c r="F28" s="343" t="s">
        <v>217</v>
      </c>
      <c r="G28" s="347" t="s">
        <v>136</v>
      </c>
      <c r="H28" s="348" t="s">
        <v>1</v>
      </c>
    </row>
    <row r="29" spans="1:8" s="18" customFormat="1" ht="19.5" customHeight="1">
      <c r="A29" s="322"/>
      <c r="B29" s="332" t="s">
        <v>236</v>
      </c>
      <c r="C29" s="358"/>
      <c r="D29" s="333" t="s">
        <v>303</v>
      </c>
      <c r="E29" s="333" t="s">
        <v>305</v>
      </c>
      <c r="F29" s="333" t="s">
        <v>306</v>
      </c>
      <c r="G29" s="344" t="s">
        <v>220</v>
      </c>
      <c r="H29" s="354" t="s">
        <v>64</v>
      </c>
    </row>
    <row r="30" spans="1:8" s="18" customFormat="1" ht="19.5" customHeight="1">
      <c r="A30" s="322"/>
      <c r="B30" s="332" t="s">
        <v>235</v>
      </c>
      <c r="C30" s="334" t="s">
        <v>223</v>
      </c>
      <c r="D30" s="359"/>
      <c r="E30" s="335" t="s">
        <v>203</v>
      </c>
      <c r="F30" s="335" t="s">
        <v>307</v>
      </c>
      <c r="G30" s="345" t="s">
        <v>219</v>
      </c>
      <c r="H30" s="355" t="s">
        <v>58</v>
      </c>
    </row>
    <row r="31" spans="1:8" s="18" customFormat="1" ht="19.5" customHeight="1" thickBot="1">
      <c r="A31" s="322"/>
      <c r="B31" s="336" t="s">
        <v>234</v>
      </c>
      <c r="C31" s="337" t="s">
        <v>302</v>
      </c>
      <c r="D31" s="338" t="s">
        <v>304</v>
      </c>
      <c r="E31" s="360"/>
      <c r="F31" s="338" t="s">
        <v>308</v>
      </c>
      <c r="G31" s="346" t="s">
        <v>218</v>
      </c>
      <c r="H31" s="356" t="s">
        <v>59</v>
      </c>
    </row>
    <row r="32" spans="1:8" s="18" customFormat="1" ht="6" customHeight="1" thickTop="1">
      <c r="A32" s="322"/>
      <c r="B32" s="15"/>
      <c r="C32" s="46"/>
      <c r="D32" s="270"/>
      <c r="E32" s="46"/>
      <c r="F32" s="270"/>
      <c r="G32" s="363"/>
      <c r="H32" s="363"/>
    </row>
    <row r="33" spans="1:8" s="18" customFormat="1" ht="6" customHeight="1" thickBot="1">
      <c r="A33" s="46"/>
      <c r="B33" s="15"/>
      <c r="C33" s="310"/>
      <c r="D33" s="15"/>
      <c r="E33" s="46"/>
      <c r="F33" s="270"/>
      <c r="G33" s="363"/>
      <c r="H33" s="363"/>
    </row>
    <row r="34" spans="2:6" s="18" customFormat="1" ht="16.5" customHeight="1" thickTop="1">
      <c r="B34" s="446" t="s">
        <v>298</v>
      </c>
      <c r="C34" s="447"/>
      <c r="D34" s="447"/>
      <c r="E34" s="29"/>
      <c r="F34" s="15"/>
    </row>
    <row r="35" spans="2:6" s="18" customFormat="1" ht="6.75" customHeight="1">
      <c r="B35" s="410"/>
      <c r="C35" s="409"/>
      <c r="D35" s="470"/>
      <c r="E35" s="369"/>
      <c r="F35" s="15"/>
    </row>
    <row r="36" spans="2:6" s="18" customFormat="1" ht="6.75" customHeight="1">
      <c r="B36" s="449" t="s">
        <v>36</v>
      </c>
      <c r="C36" s="364"/>
      <c r="D36" s="15"/>
      <c r="E36" s="31"/>
      <c r="F36" s="46"/>
    </row>
    <row r="37" spans="2:6" s="18" customFormat="1" ht="6.75" customHeight="1">
      <c r="B37" s="449"/>
      <c r="C37" s="364"/>
      <c r="D37" s="15"/>
      <c r="E37" s="31"/>
      <c r="F37" s="46"/>
    </row>
    <row r="38" spans="2:6" s="18" customFormat="1" ht="6.75" customHeight="1">
      <c r="B38" s="450" t="s">
        <v>239</v>
      </c>
      <c r="C38" s="364"/>
      <c r="D38" s="15"/>
      <c r="E38" s="31"/>
      <c r="F38" s="46"/>
    </row>
    <row r="39" spans="2:6" s="18" customFormat="1" ht="6.75" customHeight="1" thickBot="1">
      <c r="B39" s="451"/>
      <c r="C39" s="365"/>
      <c r="D39" s="33"/>
      <c r="E39" s="400"/>
      <c r="F39" s="46"/>
    </row>
    <row r="40" spans="1:6" ht="1.5" customHeight="1">
      <c r="A40" s="1"/>
      <c r="B40" s="322"/>
      <c r="C40" s="15"/>
      <c r="D40" s="46"/>
      <c r="E40" s="32"/>
      <c r="F40" s="402"/>
    </row>
    <row r="41" spans="1:6" ht="6.75" customHeight="1">
      <c r="A41" s="1"/>
      <c r="B41" s="35"/>
      <c r="C41" s="19"/>
      <c r="D41" s="15"/>
      <c r="E41" s="32"/>
      <c r="F41" s="402"/>
    </row>
    <row r="42" spans="1:6" ht="6.75" customHeight="1">
      <c r="A42" s="1"/>
      <c r="B42" s="323"/>
      <c r="C42" s="439" t="s">
        <v>241</v>
      </c>
      <c r="D42" s="15"/>
      <c r="E42" s="32"/>
      <c r="F42" s="402"/>
    </row>
    <row r="43" spans="1:6" ht="6.75" customHeight="1">
      <c r="A43" s="1"/>
      <c r="B43" s="323"/>
      <c r="C43" s="440"/>
      <c r="D43" s="15"/>
      <c r="E43" s="32"/>
      <c r="F43" s="402"/>
    </row>
    <row r="44" spans="1:6" ht="6.75" customHeight="1">
      <c r="A44" s="1"/>
      <c r="B44" s="35"/>
      <c r="C44" s="20"/>
      <c r="D44" s="15"/>
      <c r="E44" s="32"/>
      <c r="F44" s="402"/>
    </row>
    <row r="45" spans="1:6" ht="6.75" customHeight="1">
      <c r="A45" s="1"/>
      <c r="B45" s="35"/>
      <c r="C45" s="16"/>
      <c r="D45" s="15"/>
      <c r="E45" s="32"/>
      <c r="F45" s="402"/>
    </row>
    <row r="46" spans="1:6" ht="6.75" customHeight="1">
      <c r="A46" s="1"/>
      <c r="B46" s="323"/>
      <c r="C46" s="16"/>
      <c r="D46" s="441" t="s">
        <v>300</v>
      </c>
      <c r="E46" s="32"/>
      <c r="F46" s="402"/>
    </row>
    <row r="47" spans="1:6" ht="6.75" customHeight="1">
      <c r="A47" s="1"/>
      <c r="B47" s="323"/>
      <c r="C47" s="16"/>
      <c r="D47" s="442"/>
      <c r="E47" s="32"/>
      <c r="F47" s="402"/>
    </row>
    <row r="48" spans="1:6" ht="6.75" customHeight="1">
      <c r="A48" s="1"/>
      <c r="B48" s="35"/>
      <c r="C48" s="16"/>
      <c r="D48" s="443" t="s">
        <v>301</v>
      </c>
      <c r="E48" s="32"/>
      <c r="F48" s="402"/>
    </row>
    <row r="49" spans="1:6" ht="6.75" customHeight="1">
      <c r="A49" s="1"/>
      <c r="B49" s="35"/>
      <c r="C49" s="16"/>
      <c r="D49" s="441"/>
      <c r="E49" s="32"/>
      <c r="F49" s="402"/>
    </row>
    <row r="50" spans="1:6" ht="6.75" customHeight="1">
      <c r="A50" s="1"/>
      <c r="B50" s="323"/>
      <c r="C50" s="444" t="s">
        <v>240</v>
      </c>
      <c r="D50" s="15"/>
      <c r="E50" s="32"/>
      <c r="F50" s="402"/>
    </row>
    <row r="51" spans="1:6" ht="6.75" customHeight="1">
      <c r="A51" s="1"/>
      <c r="B51" s="323"/>
      <c r="C51" s="445"/>
      <c r="D51" s="15"/>
      <c r="E51" s="32"/>
      <c r="F51" s="402"/>
    </row>
    <row r="52" spans="1:6" ht="6.75" customHeight="1" thickBot="1">
      <c r="A52" s="1"/>
      <c r="B52" s="324"/>
      <c r="C52" s="41"/>
      <c r="D52" s="325"/>
      <c r="E52" s="326"/>
      <c r="F52" s="402"/>
    </row>
    <row r="53" spans="1:6" ht="6.75" customHeight="1" thickBot="1" thickTop="1">
      <c r="A53" s="1"/>
      <c r="B53" s="322"/>
      <c r="C53" s="15"/>
      <c r="D53" s="46"/>
      <c r="E53" s="46"/>
      <c r="F53" s="402"/>
    </row>
    <row r="54" spans="1:6" ht="16.5" customHeight="1" thickTop="1">
      <c r="A54" s="1"/>
      <c r="B54" s="446" t="s">
        <v>298</v>
      </c>
      <c r="C54" s="447"/>
      <c r="D54" s="447"/>
      <c r="E54" s="29"/>
      <c r="F54" s="402"/>
    </row>
    <row r="55" spans="1:6" ht="6" customHeight="1">
      <c r="A55" s="1"/>
      <c r="B55" s="468"/>
      <c r="C55" s="469"/>
      <c r="D55" s="469"/>
      <c r="E55" s="369"/>
      <c r="F55" s="402"/>
    </row>
    <row r="56" spans="1:6" ht="6.75" customHeight="1">
      <c r="A56" s="1"/>
      <c r="B56" s="449" t="s">
        <v>36</v>
      </c>
      <c r="C56" s="15"/>
      <c r="D56" s="15"/>
      <c r="E56" s="32"/>
      <c r="F56" s="402"/>
    </row>
    <row r="57" spans="1:6" ht="6.75" customHeight="1">
      <c r="A57" s="1"/>
      <c r="B57" s="449"/>
      <c r="C57" s="15"/>
      <c r="D57" s="15"/>
      <c r="E57" s="32"/>
      <c r="F57" s="402"/>
    </row>
    <row r="58" spans="1:6" ht="6.75" customHeight="1">
      <c r="A58" s="1"/>
      <c r="B58" s="450" t="s">
        <v>242</v>
      </c>
      <c r="C58" s="15"/>
      <c r="D58" s="15"/>
      <c r="E58" s="32"/>
      <c r="F58" s="402"/>
    </row>
    <row r="59" spans="1:6" ht="6.75" customHeight="1" thickBot="1">
      <c r="A59" s="1"/>
      <c r="B59" s="451"/>
      <c r="C59" s="33"/>
      <c r="D59" s="33"/>
      <c r="E59" s="34"/>
      <c r="F59" s="402"/>
    </row>
    <row r="60" spans="1:6" ht="6.75" customHeight="1">
      <c r="A60" s="1"/>
      <c r="B60" s="321"/>
      <c r="C60" s="15"/>
      <c r="D60" s="15"/>
      <c r="E60" s="32"/>
      <c r="F60" s="402"/>
    </row>
    <row r="61" spans="1:6" ht="6.75" customHeight="1">
      <c r="A61" s="1"/>
      <c r="B61" s="454" t="s">
        <v>225</v>
      </c>
      <c r="C61" s="15"/>
      <c r="D61" s="15"/>
      <c r="E61" s="32"/>
      <c r="F61" s="402"/>
    </row>
    <row r="62" spans="1:6" ht="6.75" customHeight="1">
      <c r="A62" s="1"/>
      <c r="B62" s="455"/>
      <c r="C62" s="15"/>
      <c r="D62" s="15"/>
      <c r="E62" s="32"/>
      <c r="F62" s="402"/>
    </row>
    <row r="63" spans="1:6" ht="6.75" customHeight="1">
      <c r="A63" s="1"/>
      <c r="B63" s="38"/>
      <c r="C63" s="439" t="s">
        <v>52</v>
      </c>
      <c r="D63" s="15"/>
      <c r="E63" s="32"/>
      <c r="F63" s="402"/>
    </row>
    <row r="64" spans="1:6" ht="6.75" customHeight="1">
      <c r="A64" s="1"/>
      <c r="B64" s="38"/>
      <c r="C64" s="440"/>
      <c r="D64" s="15"/>
      <c r="E64" s="31"/>
      <c r="F64" s="402"/>
    </row>
    <row r="65" spans="1:6" ht="6.75" customHeight="1">
      <c r="A65" s="1"/>
      <c r="B65" s="459" t="s">
        <v>243</v>
      </c>
      <c r="C65" s="456" t="s">
        <v>208</v>
      </c>
      <c r="D65" s="15"/>
      <c r="E65" s="31"/>
      <c r="F65" s="402"/>
    </row>
    <row r="66" spans="1:6" ht="6.75" customHeight="1">
      <c r="A66" s="1"/>
      <c r="B66" s="460"/>
      <c r="C66" s="457"/>
      <c r="D66" s="15"/>
      <c r="E66" s="31"/>
      <c r="F66" s="402"/>
    </row>
    <row r="67" spans="1:6" ht="6.75" customHeight="1">
      <c r="A67" s="1"/>
      <c r="B67" s="35"/>
      <c r="C67" s="37"/>
      <c r="D67" s="441" t="s">
        <v>52</v>
      </c>
      <c r="E67" s="31"/>
      <c r="F67" s="402"/>
    </row>
    <row r="68" spans="1:6" ht="6.75" customHeight="1">
      <c r="A68" s="1"/>
      <c r="B68" s="43"/>
      <c r="C68" s="37"/>
      <c r="D68" s="442"/>
      <c r="E68" s="31"/>
      <c r="F68" s="402"/>
    </row>
    <row r="69" spans="1:6" ht="6.75" customHeight="1">
      <c r="A69" s="1"/>
      <c r="B69" s="454" t="s">
        <v>246</v>
      </c>
      <c r="C69" s="37"/>
      <c r="D69" s="456" t="s">
        <v>210</v>
      </c>
      <c r="E69" s="31"/>
      <c r="F69" s="402"/>
    </row>
    <row r="70" spans="1:6" ht="6.75" customHeight="1">
      <c r="A70" s="1"/>
      <c r="B70" s="455"/>
      <c r="C70" s="16"/>
      <c r="D70" s="457"/>
      <c r="E70" s="31"/>
      <c r="F70" s="402"/>
    </row>
    <row r="71" spans="1:6" ht="6.75" customHeight="1">
      <c r="A71" s="1"/>
      <c r="B71" s="38"/>
      <c r="C71" s="444" t="s">
        <v>310</v>
      </c>
      <c r="D71" s="16"/>
      <c r="E71" s="31"/>
      <c r="F71" s="402"/>
    </row>
    <row r="72" spans="1:6" ht="6.75" customHeight="1">
      <c r="A72" s="1"/>
      <c r="B72" s="38"/>
      <c r="C72" s="445"/>
      <c r="D72" s="16"/>
      <c r="E72" s="31"/>
      <c r="F72" s="402"/>
    </row>
    <row r="73" spans="1:6" ht="6.75" customHeight="1">
      <c r="A73" s="1"/>
      <c r="B73" s="459" t="s">
        <v>310</v>
      </c>
      <c r="C73" s="443" t="s">
        <v>311</v>
      </c>
      <c r="D73" s="16"/>
      <c r="E73" s="31"/>
      <c r="F73" s="402"/>
    </row>
    <row r="74" spans="1:6" ht="6.75" customHeight="1">
      <c r="A74" s="1"/>
      <c r="B74" s="460"/>
      <c r="C74" s="441"/>
      <c r="D74" s="16"/>
      <c r="E74" s="31"/>
      <c r="F74" s="402"/>
    </row>
    <row r="75" spans="1:5" ht="6.75" customHeight="1">
      <c r="A75" s="1"/>
      <c r="B75" s="311"/>
      <c r="C75" s="44"/>
      <c r="D75" s="16"/>
      <c r="E75" s="453" t="s">
        <v>52</v>
      </c>
    </row>
    <row r="76" spans="2:5" s="18" customFormat="1" ht="6" customHeight="1">
      <c r="B76" s="35"/>
      <c r="C76" s="44"/>
      <c r="D76" s="16"/>
      <c r="E76" s="458"/>
    </row>
    <row r="77" spans="2:5" s="18" customFormat="1" ht="6" customHeight="1">
      <c r="B77" s="454" t="s">
        <v>224</v>
      </c>
      <c r="C77" s="44"/>
      <c r="D77" s="16"/>
      <c r="E77" s="452" t="s">
        <v>314</v>
      </c>
    </row>
    <row r="78" spans="2:5" s="18" customFormat="1" ht="6" customHeight="1">
      <c r="B78" s="455"/>
      <c r="C78" s="15"/>
      <c r="D78" s="16"/>
      <c r="E78" s="453"/>
    </row>
    <row r="79" spans="2:5" s="18" customFormat="1" ht="6" customHeight="1">
      <c r="B79" s="38"/>
      <c r="C79" s="439" t="s">
        <v>81</v>
      </c>
      <c r="D79" s="16"/>
      <c r="E79" s="31"/>
    </row>
    <row r="80" spans="2:5" s="18" customFormat="1" ht="6" customHeight="1">
      <c r="B80" s="38"/>
      <c r="C80" s="440"/>
      <c r="D80" s="16"/>
      <c r="E80" s="31"/>
    </row>
    <row r="81" spans="2:5" s="18" customFormat="1" ht="6" customHeight="1">
      <c r="B81" s="459" t="s">
        <v>245</v>
      </c>
      <c r="C81" s="456" t="s">
        <v>312</v>
      </c>
      <c r="D81" s="16"/>
      <c r="E81" s="31"/>
    </row>
    <row r="82" spans="2:5" s="18" customFormat="1" ht="6" customHeight="1">
      <c r="B82" s="460"/>
      <c r="C82" s="457"/>
      <c r="D82" s="16"/>
      <c r="E82" s="31"/>
    </row>
    <row r="83" spans="2:5" s="18" customFormat="1" ht="6" customHeight="1">
      <c r="B83" s="30"/>
      <c r="C83" s="37"/>
      <c r="D83" s="457" t="s">
        <v>81</v>
      </c>
      <c r="E83" s="31"/>
    </row>
    <row r="84" spans="2:5" s="18" customFormat="1" ht="16.5" customHeight="1">
      <c r="B84" s="45"/>
      <c r="C84" s="37"/>
      <c r="D84" s="461"/>
      <c r="E84" s="31"/>
    </row>
    <row r="85" spans="2:5" s="18" customFormat="1" ht="6" customHeight="1">
      <c r="B85" s="454" t="s">
        <v>228</v>
      </c>
      <c r="C85" s="37"/>
      <c r="D85" s="443" t="s">
        <v>313</v>
      </c>
      <c r="E85" s="31"/>
    </row>
    <row r="86" spans="2:5" s="18" customFormat="1" ht="6" customHeight="1">
      <c r="B86" s="455"/>
      <c r="C86" s="16"/>
      <c r="D86" s="441"/>
      <c r="E86" s="31"/>
    </row>
    <row r="87" spans="2:5" s="18" customFormat="1" ht="6" customHeight="1">
      <c r="B87" s="38"/>
      <c r="C87" s="444" t="s">
        <v>79</v>
      </c>
      <c r="D87" s="15"/>
      <c r="E87" s="31"/>
    </row>
    <row r="88" spans="2:5" s="18" customFormat="1" ht="6" customHeight="1">
      <c r="B88" s="38"/>
      <c r="C88" s="445"/>
      <c r="D88" s="15"/>
      <c r="E88" s="31"/>
    </row>
    <row r="89" spans="2:5" s="18" customFormat="1" ht="6" customHeight="1">
      <c r="B89" s="459" t="s">
        <v>244</v>
      </c>
      <c r="C89" s="443" t="s">
        <v>253</v>
      </c>
      <c r="D89" s="15"/>
      <c r="E89" s="31"/>
    </row>
    <row r="90" spans="2:5" s="18" customFormat="1" ht="6" customHeight="1">
      <c r="B90" s="460"/>
      <c r="C90" s="441"/>
      <c r="D90" s="15"/>
      <c r="E90" s="31"/>
    </row>
    <row r="91" spans="2:5" s="18" customFormat="1" ht="6" customHeight="1" thickBot="1">
      <c r="B91" s="39"/>
      <c r="C91" s="40"/>
      <c r="D91" s="41"/>
      <c r="E91" s="42"/>
    </row>
    <row r="92" s="18" customFormat="1" ht="6" customHeight="1" thickBot="1" thickTop="1">
      <c r="E92" s="1"/>
    </row>
    <row r="93" spans="2:5" s="18" customFormat="1" ht="16.5" customHeight="1" thickTop="1">
      <c r="B93" s="446" t="s">
        <v>298</v>
      </c>
      <c r="C93" s="447"/>
      <c r="D93" s="447"/>
      <c r="E93" s="29"/>
    </row>
    <row r="94" spans="2:5" s="18" customFormat="1" ht="6" customHeight="1">
      <c r="B94" s="468"/>
      <c r="C94" s="469"/>
      <c r="D94" s="469"/>
      <c r="E94" s="369"/>
    </row>
    <row r="95" spans="2:5" s="18" customFormat="1" ht="6" customHeight="1">
      <c r="B95" s="449" t="s">
        <v>36</v>
      </c>
      <c r="C95" s="15"/>
      <c r="D95" s="15"/>
      <c r="E95" s="32"/>
    </row>
    <row r="96" spans="2:5" s="18" customFormat="1" ht="6" customHeight="1">
      <c r="B96" s="449"/>
      <c r="C96" s="15"/>
      <c r="D96" s="15"/>
      <c r="E96" s="32"/>
    </row>
    <row r="97" spans="2:5" s="18" customFormat="1" ht="6" customHeight="1">
      <c r="B97" s="450" t="s">
        <v>247</v>
      </c>
      <c r="C97" s="15"/>
      <c r="D97" s="15"/>
      <c r="E97" s="32"/>
    </row>
    <row r="98" spans="2:5" s="18" customFormat="1" ht="6" customHeight="1" thickBot="1">
      <c r="B98" s="451"/>
      <c r="C98" s="33"/>
      <c r="D98" s="33"/>
      <c r="E98" s="34"/>
    </row>
    <row r="99" spans="2:5" s="18" customFormat="1" ht="6" customHeight="1">
      <c r="B99" s="30"/>
      <c r="C99" s="15"/>
      <c r="D99" s="15"/>
      <c r="E99" s="32"/>
    </row>
    <row r="100" spans="1:5" ht="6.75" customHeight="1">
      <c r="A100" s="1"/>
      <c r="B100" s="30"/>
      <c r="C100" s="439" t="s">
        <v>250</v>
      </c>
      <c r="D100" s="15"/>
      <c r="E100" s="32"/>
    </row>
    <row r="101" spans="1:5" ht="6.75" customHeight="1">
      <c r="A101" s="1"/>
      <c r="B101" s="30"/>
      <c r="C101" s="440"/>
      <c r="D101" s="15"/>
      <c r="E101" s="31"/>
    </row>
    <row r="102" spans="1:5" ht="6.75" customHeight="1">
      <c r="A102" s="1"/>
      <c r="B102" s="35"/>
      <c r="C102" s="36"/>
      <c r="D102" s="15"/>
      <c r="E102" s="31"/>
    </row>
    <row r="103" spans="1:5" ht="6.75" customHeight="1">
      <c r="A103" s="1"/>
      <c r="B103" s="43"/>
      <c r="C103" s="37"/>
      <c r="D103" s="15"/>
      <c r="E103" s="31"/>
    </row>
    <row r="104" spans="1:5" ht="6.75" customHeight="1">
      <c r="A104" s="1"/>
      <c r="B104" s="35"/>
      <c r="C104" s="37"/>
      <c r="D104" s="441" t="s">
        <v>24</v>
      </c>
      <c r="E104" s="31"/>
    </row>
    <row r="105" spans="1:5" ht="6.75" customHeight="1">
      <c r="A105" s="1"/>
      <c r="B105" s="43"/>
      <c r="C105" s="37"/>
      <c r="D105" s="442"/>
      <c r="E105" s="31"/>
    </row>
    <row r="106" spans="1:5" ht="6.75" customHeight="1">
      <c r="A106" s="1"/>
      <c r="B106" s="454" t="s">
        <v>248</v>
      </c>
      <c r="C106" s="37"/>
      <c r="D106" s="456" t="s">
        <v>208</v>
      </c>
      <c r="E106" s="31"/>
    </row>
    <row r="107" spans="1:5" ht="6.75" customHeight="1">
      <c r="A107" s="1"/>
      <c r="B107" s="455"/>
      <c r="C107" s="16"/>
      <c r="D107" s="457"/>
      <c r="E107" s="31"/>
    </row>
    <row r="108" spans="1:5" ht="6.75" customHeight="1">
      <c r="A108" s="1"/>
      <c r="B108" s="38"/>
      <c r="C108" s="444" t="s">
        <v>92</v>
      </c>
      <c r="D108" s="16"/>
      <c r="E108" s="31"/>
    </row>
    <row r="109" spans="1:5" ht="6.75" customHeight="1">
      <c r="A109" s="1"/>
      <c r="B109" s="38"/>
      <c r="C109" s="445"/>
      <c r="D109" s="16"/>
      <c r="E109" s="31"/>
    </row>
    <row r="110" spans="1:5" ht="6.75" customHeight="1">
      <c r="A110" s="1"/>
      <c r="B110" s="459" t="s">
        <v>249</v>
      </c>
      <c r="C110" s="443" t="s">
        <v>315</v>
      </c>
      <c r="D110" s="16"/>
      <c r="E110" s="31"/>
    </row>
    <row r="111" spans="1:5" ht="6.75" customHeight="1">
      <c r="A111" s="1"/>
      <c r="B111" s="460"/>
      <c r="C111" s="441"/>
      <c r="D111" s="16"/>
      <c r="E111" s="31"/>
    </row>
    <row r="112" spans="1:5" ht="6.75" customHeight="1">
      <c r="A112" s="1"/>
      <c r="B112" s="35"/>
      <c r="C112" s="44"/>
      <c r="D112" s="16"/>
      <c r="E112" s="453" t="s">
        <v>24</v>
      </c>
    </row>
    <row r="113" spans="1:5" ht="6.75" customHeight="1">
      <c r="A113" s="1"/>
      <c r="B113" s="35"/>
      <c r="C113" s="44"/>
      <c r="D113" s="16"/>
      <c r="E113" s="458"/>
    </row>
    <row r="114" spans="1:5" ht="6.75" customHeight="1">
      <c r="A114" s="1"/>
      <c r="B114" s="35"/>
      <c r="C114" s="44"/>
      <c r="D114" s="16"/>
      <c r="E114" s="452" t="s">
        <v>316</v>
      </c>
    </row>
    <row r="115" spans="1:5" ht="6.75" customHeight="1">
      <c r="A115" s="1"/>
      <c r="B115" s="35"/>
      <c r="C115" s="15"/>
      <c r="D115" s="16"/>
      <c r="E115" s="453"/>
    </row>
    <row r="116" spans="1:5" ht="6.75" customHeight="1">
      <c r="A116" s="1"/>
      <c r="B116" s="35"/>
      <c r="C116" s="439" t="s">
        <v>252</v>
      </c>
      <c r="D116" s="16"/>
      <c r="E116" s="31"/>
    </row>
    <row r="117" spans="1:5" ht="6.75" customHeight="1">
      <c r="A117" s="1"/>
      <c r="B117" s="35"/>
      <c r="C117" s="440"/>
      <c r="D117" s="16"/>
      <c r="E117" s="31"/>
    </row>
    <row r="118" spans="1:5" ht="6.75" customHeight="1">
      <c r="A118" s="1"/>
      <c r="B118" s="35"/>
      <c r="C118" s="462"/>
      <c r="D118" s="16"/>
      <c r="E118" s="31"/>
    </row>
    <row r="119" spans="1:5" ht="6.75" customHeight="1">
      <c r="A119" s="1"/>
      <c r="B119" s="35"/>
      <c r="C119" s="444"/>
      <c r="D119" s="16"/>
      <c r="E119" s="31"/>
    </row>
    <row r="120" spans="1:5" ht="6.75" customHeight="1">
      <c r="A120" s="1"/>
      <c r="B120" s="30"/>
      <c r="C120" s="37"/>
      <c r="D120" s="457" t="s">
        <v>27</v>
      </c>
      <c r="E120" s="31"/>
    </row>
    <row r="121" spans="1:5" ht="6.75" customHeight="1">
      <c r="A121" s="1"/>
      <c r="B121" s="45"/>
      <c r="C121" s="37"/>
      <c r="D121" s="461"/>
      <c r="E121" s="31"/>
    </row>
    <row r="122" spans="1:5" ht="6.75" customHeight="1">
      <c r="A122" s="1"/>
      <c r="B122" s="35"/>
      <c r="C122" s="37"/>
      <c r="D122" s="443" t="s">
        <v>210</v>
      </c>
      <c r="E122" s="31"/>
    </row>
    <row r="123" spans="1:5" ht="6.75" customHeight="1">
      <c r="A123" s="1"/>
      <c r="B123" s="35"/>
      <c r="C123" s="16"/>
      <c r="D123" s="441"/>
      <c r="E123" s="31"/>
    </row>
    <row r="124" spans="1:5" ht="6.75" customHeight="1">
      <c r="A124" s="1"/>
      <c r="B124" s="35"/>
      <c r="C124" s="444" t="s">
        <v>251</v>
      </c>
      <c r="D124" s="15"/>
      <c r="E124" s="31"/>
    </row>
    <row r="125" spans="1:5" ht="6.75" customHeight="1">
      <c r="A125" s="1"/>
      <c r="B125" s="35"/>
      <c r="C125" s="445"/>
      <c r="D125" s="15"/>
      <c r="E125" s="31"/>
    </row>
    <row r="126" spans="1:5" ht="6.75" customHeight="1" thickBot="1">
      <c r="A126" s="1"/>
      <c r="B126" s="39"/>
      <c r="C126" s="40"/>
      <c r="D126" s="41"/>
      <c r="E126" s="42"/>
    </row>
    <row r="127" spans="1:3" ht="6.75" customHeight="1" thickBot="1" thickTop="1">
      <c r="A127" s="1"/>
      <c r="B127" s="1"/>
      <c r="C127" s="1"/>
    </row>
    <row r="128" spans="1:8" ht="16.5" customHeight="1" thickTop="1">
      <c r="A128" s="1"/>
      <c r="B128" s="446" t="s">
        <v>298</v>
      </c>
      <c r="C128" s="447"/>
      <c r="D128" s="447"/>
      <c r="E128" s="403"/>
      <c r="F128" s="404"/>
      <c r="G128" s="405"/>
      <c r="H128" s="406"/>
    </row>
    <row r="129" spans="1:8" ht="6" customHeight="1">
      <c r="A129" s="1"/>
      <c r="B129" s="410"/>
      <c r="C129" s="470"/>
      <c r="D129" s="409"/>
      <c r="E129" s="471"/>
      <c r="F129" s="472"/>
      <c r="G129" s="473"/>
      <c r="H129" s="474"/>
    </row>
    <row r="130" spans="1:8" ht="6.75" customHeight="1">
      <c r="A130" s="1"/>
      <c r="B130" s="449" t="s">
        <v>36</v>
      </c>
      <c r="C130" s="15"/>
      <c r="D130" s="15"/>
      <c r="E130" s="46"/>
      <c r="F130" s="270"/>
      <c r="G130" s="363"/>
      <c r="H130" s="407"/>
    </row>
    <row r="131" spans="1:8" ht="6.75" customHeight="1">
      <c r="A131" s="1"/>
      <c r="B131" s="449"/>
      <c r="C131" s="15"/>
      <c r="D131" s="15"/>
      <c r="E131" s="46"/>
      <c r="F131" s="270"/>
      <c r="G131" s="363"/>
      <c r="H131" s="407"/>
    </row>
    <row r="132" spans="1:8" ht="6.75" customHeight="1">
      <c r="A132" s="1"/>
      <c r="B132" s="450" t="s">
        <v>317</v>
      </c>
      <c r="C132" s="15"/>
      <c r="D132" s="15"/>
      <c r="E132" s="46"/>
      <c r="F132" s="270"/>
      <c r="G132" s="363"/>
      <c r="H132" s="407"/>
    </row>
    <row r="133" spans="1:8" ht="6.75" customHeight="1" thickBot="1">
      <c r="A133" s="1"/>
      <c r="B133" s="451"/>
      <c r="C133" s="33"/>
      <c r="D133" s="33"/>
      <c r="E133" s="46"/>
      <c r="F133" s="270"/>
      <c r="G133" s="363"/>
      <c r="H133" s="407"/>
    </row>
    <row r="134" spans="1:8" ht="13.5" customHeight="1" thickBot="1">
      <c r="A134" s="1"/>
      <c r="B134" s="342" t="s">
        <v>222</v>
      </c>
      <c r="C134" s="330" t="s">
        <v>30</v>
      </c>
      <c r="D134" s="330" t="s">
        <v>107</v>
      </c>
      <c r="E134" s="331" t="s">
        <v>29</v>
      </c>
      <c r="F134" s="343" t="s">
        <v>217</v>
      </c>
      <c r="G134" s="347" t="s">
        <v>136</v>
      </c>
      <c r="H134" s="348" t="s">
        <v>1</v>
      </c>
    </row>
    <row r="135" spans="1:8" ht="19.5" customHeight="1">
      <c r="A135" s="1"/>
      <c r="B135" s="332" t="s">
        <v>30</v>
      </c>
      <c r="C135" s="358"/>
      <c r="D135" s="333" t="s">
        <v>319</v>
      </c>
      <c r="E135" s="333" t="s">
        <v>321</v>
      </c>
      <c r="F135" s="333" t="s">
        <v>322</v>
      </c>
      <c r="G135" s="344" t="s">
        <v>218</v>
      </c>
      <c r="H135" s="354" t="s">
        <v>64</v>
      </c>
    </row>
    <row r="136" spans="1:8" ht="19.5" customHeight="1">
      <c r="A136" s="1"/>
      <c r="B136" s="332" t="s">
        <v>209</v>
      </c>
      <c r="C136" s="334" t="s">
        <v>231</v>
      </c>
      <c r="D136" s="359"/>
      <c r="E136" s="335" t="s">
        <v>314</v>
      </c>
      <c r="F136" s="335" t="s">
        <v>323</v>
      </c>
      <c r="G136" s="345" t="s">
        <v>309</v>
      </c>
      <c r="H136" s="355" t="s">
        <v>58</v>
      </c>
    </row>
    <row r="137" spans="1:8" ht="19.5" customHeight="1" thickBot="1">
      <c r="A137" s="1"/>
      <c r="B137" s="336" t="s">
        <v>318</v>
      </c>
      <c r="C137" s="337" t="s">
        <v>207</v>
      </c>
      <c r="D137" s="338" t="s">
        <v>320</v>
      </c>
      <c r="E137" s="360"/>
      <c r="F137" s="338" t="s">
        <v>324</v>
      </c>
      <c r="G137" s="346" t="s">
        <v>219</v>
      </c>
      <c r="H137" s="356" t="s">
        <v>59</v>
      </c>
    </row>
    <row r="138" spans="1:8" ht="6" customHeight="1" thickTop="1">
      <c r="A138" s="1"/>
      <c r="B138" s="351"/>
      <c r="C138" s="352"/>
      <c r="D138" s="352"/>
      <c r="E138" s="357"/>
      <c r="F138" s="352"/>
      <c r="G138" s="352"/>
      <c r="H138" s="353"/>
    </row>
    <row r="139" spans="1:3" ht="6.75" customHeight="1" thickBot="1">
      <c r="A139" s="1"/>
      <c r="B139" s="1"/>
      <c r="C139" s="1"/>
    </row>
    <row r="140" spans="1:5" ht="16.5" customHeight="1" thickTop="1">
      <c r="A140" s="1"/>
      <c r="B140" s="446" t="s">
        <v>298</v>
      </c>
      <c r="C140" s="447"/>
      <c r="D140" s="447"/>
      <c r="E140" s="29"/>
    </row>
    <row r="141" spans="1:5" ht="6" customHeight="1">
      <c r="A141" s="1"/>
      <c r="B141" s="468"/>
      <c r="C141" s="469"/>
      <c r="D141" s="469"/>
      <c r="E141" s="369"/>
    </row>
    <row r="142" spans="1:5" ht="6.75" customHeight="1">
      <c r="A142" s="1"/>
      <c r="B142" s="449" t="s">
        <v>36</v>
      </c>
      <c r="C142" s="17"/>
      <c r="D142" s="15"/>
      <c r="E142" s="31"/>
    </row>
    <row r="143" spans="1:5" ht="6.75" customHeight="1">
      <c r="A143" s="1"/>
      <c r="B143" s="449"/>
      <c r="C143" s="15"/>
      <c r="D143" s="15"/>
      <c r="E143" s="32"/>
    </row>
    <row r="144" spans="1:5" ht="6.75" customHeight="1">
      <c r="A144" s="1"/>
      <c r="B144" s="450" t="s">
        <v>325</v>
      </c>
      <c r="C144" s="15"/>
      <c r="D144" s="15"/>
      <c r="E144" s="32"/>
    </row>
    <row r="145" spans="1:5" ht="6.75" customHeight="1" thickBot="1">
      <c r="A145" s="1"/>
      <c r="B145" s="451"/>
      <c r="C145" s="33"/>
      <c r="D145" s="33"/>
      <c r="E145" s="34"/>
    </row>
    <row r="146" spans="1:5" ht="6.75" customHeight="1">
      <c r="A146" s="1"/>
      <c r="B146" s="35"/>
      <c r="C146" s="19"/>
      <c r="D146" s="15"/>
      <c r="E146" s="32"/>
    </row>
    <row r="147" spans="1:5" ht="6.75" customHeight="1">
      <c r="A147" s="1"/>
      <c r="B147" s="323"/>
      <c r="C147" s="439" t="s">
        <v>326</v>
      </c>
      <c r="D147" s="15"/>
      <c r="E147" s="32"/>
    </row>
    <row r="148" spans="1:5" ht="6.75" customHeight="1">
      <c r="A148" s="1"/>
      <c r="B148" s="323"/>
      <c r="C148" s="440"/>
      <c r="D148" s="15"/>
      <c r="E148" s="32"/>
    </row>
    <row r="149" spans="1:5" ht="6.75" customHeight="1">
      <c r="A149" s="1"/>
      <c r="B149" s="35"/>
      <c r="C149" s="20"/>
      <c r="D149" s="15"/>
      <c r="E149" s="32"/>
    </row>
    <row r="150" spans="1:5" ht="6.75" customHeight="1">
      <c r="A150" s="1"/>
      <c r="B150" s="35"/>
      <c r="C150" s="16"/>
      <c r="D150" s="15"/>
      <c r="E150" s="32"/>
    </row>
    <row r="151" spans="2:5" ht="6.75" customHeight="1">
      <c r="B151" s="323"/>
      <c r="C151" s="16"/>
      <c r="D151" s="441" t="s">
        <v>110</v>
      </c>
      <c r="E151" s="32"/>
    </row>
    <row r="152" spans="2:5" ht="6.75" customHeight="1">
      <c r="B152" s="323"/>
      <c r="C152" s="16"/>
      <c r="D152" s="442"/>
      <c r="E152" s="32"/>
    </row>
    <row r="153" spans="2:5" ht="6.75" customHeight="1">
      <c r="B153" s="35"/>
      <c r="C153" s="16"/>
      <c r="D153" s="443" t="s">
        <v>346</v>
      </c>
      <c r="E153" s="32"/>
    </row>
    <row r="154" spans="2:5" ht="6.75" customHeight="1">
      <c r="B154" s="35"/>
      <c r="C154" s="16"/>
      <c r="D154" s="441"/>
      <c r="E154" s="32"/>
    </row>
    <row r="155" spans="2:5" ht="6.75" customHeight="1">
      <c r="B155" s="323"/>
      <c r="C155" s="444" t="s">
        <v>327</v>
      </c>
      <c r="D155" s="15"/>
      <c r="E155" s="32"/>
    </row>
    <row r="156" spans="2:5" ht="6.75" customHeight="1">
      <c r="B156" s="323"/>
      <c r="C156" s="445"/>
      <c r="D156" s="15"/>
      <c r="E156" s="32"/>
    </row>
    <row r="157" spans="2:5" ht="6.75" customHeight="1" thickBot="1">
      <c r="B157" s="324"/>
      <c r="C157" s="41"/>
      <c r="D157" s="325"/>
      <c r="E157" s="326"/>
    </row>
    <row r="158" ht="6.75" customHeight="1" thickTop="1"/>
    <row r="182" ht="16.5" customHeight="1"/>
  </sheetData>
  <sheetProtection/>
  <mergeCells count="69">
    <mergeCell ref="B22:D22"/>
    <mergeCell ref="B24:B25"/>
    <mergeCell ref="B26:B27"/>
    <mergeCell ref="B56:B57"/>
    <mergeCell ref="B54:D54"/>
    <mergeCell ref="B128:D128"/>
    <mergeCell ref="B130:B131"/>
    <mergeCell ref="B132:B133"/>
    <mergeCell ref="C116:C117"/>
    <mergeCell ref="C118:C119"/>
    <mergeCell ref="D120:D121"/>
    <mergeCell ref="D122:D123"/>
    <mergeCell ref="C124:C125"/>
    <mergeCell ref="D106:D107"/>
    <mergeCell ref="C108:C109"/>
    <mergeCell ref="B106:B107"/>
    <mergeCell ref="B110:B111"/>
    <mergeCell ref="C110:C111"/>
    <mergeCell ref="B93:D93"/>
    <mergeCell ref="D104:D105"/>
    <mergeCell ref="B58:B59"/>
    <mergeCell ref="C100:C101"/>
    <mergeCell ref="C89:C90"/>
    <mergeCell ref="B95:B96"/>
    <mergeCell ref="B97:B98"/>
    <mergeCell ref="B89:B90"/>
    <mergeCell ref="C79:C80"/>
    <mergeCell ref="B81:B82"/>
    <mergeCell ref="C81:C82"/>
    <mergeCell ref="B36:B37"/>
    <mergeCell ref="B38:B39"/>
    <mergeCell ref="D46:D47"/>
    <mergeCell ref="D48:D49"/>
    <mergeCell ref="C42:C43"/>
    <mergeCell ref="C50:C51"/>
    <mergeCell ref="C63:C64"/>
    <mergeCell ref="B65:B66"/>
    <mergeCell ref="C65:C66"/>
    <mergeCell ref="D83:D84"/>
    <mergeCell ref="B85:B86"/>
    <mergeCell ref="C87:C88"/>
    <mergeCell ref="E112:E113"/>
    <mergeCell ref="B9:B10"/>
    <mergeCell ref="C13:C14"/>
    <mergeCell ref="C15:C16"/>
    <mergeCell ref="B17:B18"/>
    <mergeCell ref="B73:B74"/>
    <mergeCell ref="C73:C74"/>
    <mergeCell ref="E75:E76"/>
    <mergeCell ref="B77:B78"/>
    <mergeCell ref="E77:E78"/>
    <mergeCell ref="D85:D86"/>
    <mergeCell ref="B2:D2"/>
    <mergeCell ref="B34:D34"/>
    <mergeCell ref="D67:D68"/>
    <mergeCell ref="B69:B70"/>
    <mergeCell ref="D69:D70"/>
    <mergeCell ref="C71:C72"/>
    <mergeCell ref="B61:B62"/>
    <mergeCell ref="E114:E115"/>
    <mergeCell ref="B4:B5"/>
    <mergeCell ref="B6:B7"/>
    <mergeCell ref="C147:C148"/>
    <mergeCell ref="D151:D152"/>
    <mergeCell ref="D153:D154"/>
    <mergeCell ref="C155:C156"/>
    <mergeCell ref="B140:D140"/>
    <mergeCell ref="B142:B143"/>
    <mergeCell ref="B144:B14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81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6" s="18" customFormat="1" ht="6.75" customHeight="1" thickBot="1">
      <c r="B1" s="15"/>
      <c r="C1" s="310"/>
      <c r="D1" s="15"/>
      <c r="E1" s="46"/>
      <c r="F1" s="270"/>
    </row>
    <row r="2" spans="2:6" s="18" customFormat="1" ht="16.5" customHeight="1" thickTop="1">
      <c r="B2" s="446" t="s">
        <v>298</v>
      </c>
      <c r="C2" s="447"/>
      <c r="D2" s="447"/>
      <c r="E2" s="29"/>
      <c r="F2" s="270"/>
    </row>
    <row r="3" spans="2:6" s="18" customFormat="1" ht="6" customHeight="1">
      <c r="B3" s="468"/>
      <c r="C3" s="469"/>
      <c r="D3" s="469"/>
      <c r="E3" s="369"/>
      <c r="F3" s="270"/>
    </row>
    <row r="4" spans="2:6" s="18" customFormat="1" ht="6.75" customHeight="1">
      <c r="B4" s="449" t="s">
        <v>153</v>
      </c>
      <c r="C4" s="15"/>
      <c r="D4" s="15"/>
      <c r="E4" s="32"/>
      <c r="F4" s="270"/>
    </row>
    <row r="5" spans="2:6" s="18" customFormat="1" ht="6.75" customHeight="1">
      <c r="B5" s="449"/>
      <c r="C5" s="15"/>
      <c r="D5" s="15"/>
      <c r="E5" s="32"/>
      <c r="F5" s="270"/>
    </row>
    <row r="6" spans="2:6" s="18" customFormat="1" ht="6.75" customHeight="1">
      <c r="B6" s="450" t="s">
        <v>196</v>
      </c>
      <c r="C6" s="15"/>
      <c r="D6" s="15"/>
      <c r="E6" s="32"/>
      <c r="F6" s="270"/>
    </row>
    <row r="7" spans="2:6" s="18" customFormat="1" ht="7.5" customHeight="1" thickBot="1">
      <c r="B7" s="451"/>
      <c r="C7" s="33"/>
      <c r="D7" s="33"/>
      <c r="E7" s="34"/>
      <c r="F7" s="270"/>
    </row>
    <row r="8" spans="2:6" s="18" customFormat="1" ht="8.25" customHeight="1">
      <c r="B8" s="30"/>
      <c r="C8" s="15"/>
      <c r="D8" s="15"/>
      <c r="E8" s="32"/>
      <c r="F8" s="270"/>
    </row>
    <row r="9" spans="2:6" s="18" customFormat="1" ht="8.25" customHeight="1">
      <c r="B9" s="35"/>
      <c r="C9" s="439" t="s">
        <v>330</v>
      </c>
      <c r="D9" s="15"/>
      <c r="E9" s="32"/>
      <c r="F9" s="270"/>
    </row>
    <row r="10" spans="2:6" s="18" customFormat="1" ht="8.25" customHeight="1">
      <c r="B10" s="35"/>
      <c r="C10" s="440"/>
      <c r="D10" s="15"/>
      <c r="E10" s="32"/>
      <c r="F10" s="270"/>
    </row>
    <row r="11" spans="2:6" s="18" customFormat="1" ht="8.25" customHeight="1">
      <c r="B11" s="35"/>
      <c r="C11" s="36"/>
      <c r="D11" s="15"/>
      <c r="E11" s="32"/>
      <c r="F11" s="270"/>
    </row>
    <row r="12" spans="2:6" s="18" customFormat="1" ht="8.25" customHeight="1">
      <c r="B12" s="30"/>
      <c r="C12" s="37"/>
      <c r="D12" s="15"/>
      <c r="E12" s="32"/>
      <c r="F12" s="270"/>
    </row>
    <row r="13" spans="2:6" s="18" customFormat="1" ht="8.25" customHeight="1">
      <c r="B13" s="35"/>
      <c r="C13" s="16"/>
      <c r="D13" s="15"/>
      <c r="E13" s="32"/>
      <c r="F13" s="270"/>
    </row>
    <row r="14" spans="2:6" s="18" customFormat="1" ht="8.25" customHeight="1">
      <c r="B14" s="371"/>
      <c r="C14" s="16"/>
      <c r="D14" s="441" t="s">
        <v>329</v>
      </c>
      <c r="E14" s="32"/>
      <c r="F14" s="270"/>
    </row>
    <row r="15" spans="2:6" s="18" customFormat="1" ht="8.25" customHeight="1">
      <c r="B15" s="371"/>
      <c r="C15" s="16"/>
      <c r="D15" s="442"/>
      <c r="E15" s="32"/>
      <c r="F15" s="270"/>
    </row>
    <row r="16" spans="2:6" s="18" customFormat="1" ht="8.25" customHeight="1">
      <c r="B16" s="454" t="s">
        <v>328</v>
      </c>
      <c r="C16" s="16"/>
      <c r="D16" s="443" t="s">
        <v>253</v>
      </c>
      <c r="E16" s="32"/>
      <c r="F16" s="270"/>
    </row>
    <row r="17" spans="2:6" s="18" customFormat="1" ht="8.25" customHeight="1">
      <c r="B17" s="455"/>
      <c r="C17" s="16"/>
      <c r="D17" s="441"/>
      <c r="E17" s="32"/>
      <c r="F17" s="270"/>
    </row>
    <row r="18" spans="2:6" s="18" customFormat="1" ht="8.25" customHeight="1">
      <c r="B18" s="370"/>
      <c r="C18" s="16"/>
      <c r="D18" s="15"/>
      <c r="E18" s="32"/>
      <c r="F18" s="270"/>
    </row>
    <row r="19" spans="2:6" s="18" customFormat="1" ht="8.25" customHeight="1">
      <c r="B19" s="38"/>
      <c r="C19" s="457" t="s">
        <v>329</v>
      </c>
      <c r="D19" s="15"/>
      <c r="E19" s="32"/>
      <c r="F19" s="270"/>
    </row>
    <row r="20" spans="2:6" s="18" customFormat="1" ht="8.25" customHeight="1">
      <c r="B20" s="38"/>
      <c r="C20" s="461"/>
      <c r="D20" s="15"/>
      <c r="E20" s="32"/>
      <c r="F20" s="270"/>
    </row>
    <row r="21" spans="2:6" s="18" customFormat="1" ht="8.25" customHeight="1">
      <c r="B21" s="38"/>
      <c r="C21" s="443" t="s">
        <v>207</v>
      </c>
      <c r="D21" s="15"/>
      <c r="E21" s="32"/>
      <c r="F21" s="270"/>
    </row>
    <row r="22" spans="2:6" s="18" customFormat="1" ht="8.25" customHeight="1">
      <c r="B22" s="459" t="s">
        <v>329</v>
      </c>
      <c r="C22" s="441"/>
      <c r="D22" s="15"/>
      <c r="E22" s="32"/>
      <c r="F22" s="270"/>
    </row>
    <row r="23" spans="2:6" s="18" customFormat="1" ht="7.5" customHeight="1">
      <c r="B23" s="460"/>
      <c r="C23" s="349"/>
      <c r="D23" s="15"/>
      <c r="E23" s="32"/>
      <c r="F23" s="270"/>
    </row>
    <row r="24" spans="2:6" s="18" customFormat="1" ht="7.5" customHeight="1" thickBot="1">
      <c r="B24" s="39"/>
      <c r="C24" s="40"/>
      <c r="D24" s="41"/>
      <c r="E24" s="42"/>
      <c r="F24" s="270"/>
    </row>
    <row r="25" spans="2:6" s="18" customFormat="1" ht="7.5" customHeight="1" thickTop="1">
      <c r="B25" s="408"/>
      <c r="C25" s="15"/>
      <c r="D25" s="15"/>
      <c r="E25" s="46"/>
      <c r="F25" s="270"/>
    </row>
    <row r="26" spans="2:6" s="18" customFormat="1" ht="6.75" customHeight="1" thickBot="1">
      <c r="B26" s="322"/>
      <c r="C26" s="322"/>
      <c r="D26" s="15"/>
      <c r="E26" s="46"/>
      <c r="F26" s="270"/>
    </row>
    <row r="27" spans="2:8" s="18" customFormat="1" ht="16.5" customHeight="1" thickTop="1">
      <c r="B27" s="446" t="s">
        <v>298</v>
      </c>
      <c r="C27" s="447"/>
      <c r="D27" s="447"/>
      <c r="E27" s="29"/>
      <c r="F27" s="15"/>
      <c r="G27" s="363"/>
      <c r="H27" s="363"/>
    </row>
    <row r="28" spans="2:8" s="18" customFormat="1" ht="6" customHeight="1">
      <c r="B28" s="367"/>
      <c r="C28" s="368"/>
      <c r="D28" s="368"/>
      <c r="E28" s="369"/>
      <c r="F28" s="270"/>
      <c r="G28" s="363"/>
      <c r="H28" s="363"/>
    </row>
    <row r="29" spans="2:8" s="18" customFormat="1" ht="6" customHeight="1">
      <c r="B29" s="30"/>
      <c r="C29" s="17"/>
      <c r="D29" s="15"/>
      <c r="E29" s="31"/>
      <c r="F29" s="270"/>
      <c r="G29" s="363"/>
      <c r="H29" s="363"/>
    </row>
    <row r="30" spans="2:8" s="18" customFormat="1" ht="6" customHeight="1">
      <c r="B30" s="449" t="s">
        <v>153</v>
      </c>
      <c r="C30" s="15"/>
      <c r="D30" s="15"/>
      <c r="E30" s="32"/>
      <c r="F30" s="270"/>
      <c r="G30" s="363"/>
      <c r="H30" s="363"/>
    </row>
    <row r="31" spans="2:8" s="18" customFormat="1" ht="6" customHeight="1">
      <c r="B31" s="449"/>
      <c r="C31" s="15"/>
      <c r="D31" s="15"/>
      <c r="E31" s="32"/>
      <c r="F31" s="270"/>
      <c r="G31" s="363"/>
      <c r="H31" s="363"/>
    </row>
    <row r="32" spans="2:8" s="18" customFormat="1" ht="6" customHeight="1">
      <c r="B32" s="450" t="s">
        <v>214</v>
      </c>
      <c r="C32" s="15"/>
      <c r="D32" s="15"/>
      <c r="E32" s="32"/>
      <c r="F32" s="270"/>
      <c r="G32" s="363"/>
      <c r="H32" s="363"/>
    </row>
    <row r="33" spans="2:8" s="18" customFormat="1" ht="6" customHeight="1" thickBot="1">
      <c r="B33" s="451"/>
      <c r="C33" s="33"/>
      <c r="D33" s="33"/>
      <c r="E33" s="34"/>
      <c r="F33" s="270"/>
      <c r="G33" s="363"/>
      <c r="H33" s="363"/>
    </row>
    <row r="34" spans="2:8" s="18" customFormat="1" ht="6" customHeight="1">
      <c r="B34" s="35"/>
      <c r="C34" s="19"/>
      <c r="D34" s="15"/>
      <c r="E34" s="32"/>
      <c r="F34" s="270"/>
      <c r="G34" s="363"/>
      <c r="H34" s="363"/>
    </row>
    <row r="35" spans="2:8" s="18" customFormat="1" ht="6" customHeight="1">
      <c r="B35" s="323"/>
      <c r="C35" s="439" t="s">
        <v>331</v>
      </c>
      <c r="D35" s="15"/>
      <c r="E35" s="32"/>
      <c r="F35" s="270"/>
      <c r="G35" s="363"/>
      <c r="H35" s="363"/>
    </row>
    <row r="36" spans="2:8" s="18" customFormat="1" ht="6" customHeight="1">
      <c r="B36" s="323"/>
      <c r="C36" s="440"/>
      <c r="D36" s="15"/>
      <c r="E36" s="32"/>
      <c r="F36" s="270"/>
      <c r="G36" s="363"/>
      <c r="H36" s="363"/>
    </row>
    <row r="37" spans="2:8" s="18" customFormat="1" ht="6" customHeight="1">
      <c r="B37" s="35"/>
      <c r="C37" s="20"/>
      <c r="D37" s="15"/>
      <c r="E37" s="32"/>
      <c r="F37" s="270"/>
      <c r="G37" s="363"/>
      <c r="H37" s="363"/>
    </row>
    <row r="38" spans="2:8" s="18" customFormat="1" ht="6" customHeight="1">
      <c r="B38" s="35"/>
      <c r="C38" s="16"/>
      <c r="D38" s="15"/>
      <c r="E38" s="32"/>
      <c r="F38" s="270"/>
      <c r="G38" s="363"/>
      <c r="H38" s="363"/>
    </row>
    <row r="39" spans="2:8" s="18" customFormat="1" ht="6" customHeight="1">
      <c r="B39" s="323"/>
      <c r="C39" s="16"/>
      <c r="D39" s="441" t="s">
        <v>331</v>
      </c>
      <c r="E39" s="32"/>
      <c r="F39" s="270"/>
      <c r="G39" s="363"/>
      <c r="H39" s="363"/>
    </row>
    <row r="40" spans="2:8" s="18" customFormat="1" ht="6" customHeight="1">
      <c r="B40" s="323"/>
      <c r="C40" s="16"/>
      <c r="D40" s="442"/>
      <c r="E40" s="32"/>
      <c r="F40" s="270"/>
      <c r="G40" s="363"/>
      <c r="H40" s="363"/>
    </row>
    <row r="41" spans="2:8" s="18" customFormat="1" ht="6" customHeight="1">
      <c r="B41" s="35"/>
      <c r="C41" s="16"/>
      <c r="D41" s="443" t="s">
        <v>210</v>
      </c>
      <c r="E41" s="32"/>
      <c r="F41" s="270"/>
      <c r="G41" s="363"/>
      <c r="H41" s="363"/>
    </row>
    <row r="42" spans="2:8" s="18" customFormat="1" ht="6" customHeight="1">
      <c r="B42" s="35"/>
      <c r="C42" s="16"/>
      <c r="D42" s="441"/>
      <c r="E42" s="32"/>
      <c r="F42" s="270"/>
      <c r="G42" s="363"/>
      <c r="H42" s="363"/>
    </row>
    <row r="43" spans="2:8" s="18" customFormat="1" ht="6" customHeight="1">
      <c r="B43" s="323"/>
      <c r="C43" s="444" t="s">
        <v>332</v>
      </c>
      <c r="D43" s="15"/>
      <c r="E43" s="32"/>
      <c r="F43" s="270"/>
      <c r="G43" s="363"/>
      <c r="H43" s="363"/>
    </row>
    <row r="44" spans="2:8" s="18" customFormat="1" ht="6" customHeight="1">
      <c r="B44" s="323"/>
      <c r="C44" s="445"/>
      <c r="D44" s="15"/>
      <c r="E44" s="32"/>
      <c r="F44" s="270"/>
      <c r="G44" s="363"/>
      <c r="H44" s="363"/>
    </row>
    <row r="45" spans="2:8" s="18" customFormat="1" ht="6" customHeight="1" thickBot="1">
      <c r="B45" s="324"/>
      <c r="C45" s="41"/>
      <c r="D45" s="325"/>
      <c r="E45" s="326"/>
      <c r="F45" s="270"/>
      <c r="G45" s="363"/>
      <c r="H45" s="363"/>
    </row>
    <row r="46" spans="2:8" s="18" customFormat="1" ht="6" customHeight="1" thickTop="1">
      <c r="B46" s="322"/>
      <c r="C46" s="15"/>
      <c r="D46" s="46"/>
      <c r="E46" s="270"/>
      <c r="F46" s="270"/>
      <c r="G46" s="363"/>
      <c r="H46" s="363"/>
    </row>
    <row r="47" spans="2:8" s="18" customFormat="1" ht="6" customHeight="1" thickBot="1">
      <c r="B47" s="15"/>
      <c r="C47" s="15"/>
      <c r="D47" s="15"/>
      <c r="E47" s="46"/>
      <c r="F47" s="270"/>
      <c r="G47" s="363"/>
      <c r="H47" s="363"/>
    </row>
    <row r="48" spans="2:8" s="18" customFormat="1" ht="16.5" customHeight="1" thickTop="1">
      <c r="B48" s="446" t="s">
        <v>298</v>
      </c>
      <c r="C48" s="447"/>
      <c r="D48" s="447"/>
      <c r="E48" s="29"/>
      <c r="F48" s="270"/>
      <c r="G48" s="363"/>
      <c r="H48" s="363"/>
    </row>
    <row r="49" spans="2:8" s="18" customFormat="1" ht="6" customHeight="1">
      <c r="B49" s="468"/>
      <c r="C49" s="469"/>
      <c r="D49" s="469"/>
      <c r="E49" s="369"/>
      <c r="F49" s="270"/>
      <c r="G49" s="363"/>
      <c r="H49" s="363"/>
    </row>
    <row r="50" spans="2:8" s="18" customFormat="1" ht="6" customHeight="1">
      <c r="B50" s="449" t="s">
        <v>153</v>
      </c>
      <c r="C50" s="15"/>
      <c r="D50" s="15"/>
      <c r="E50" s="32"/>
      <c r="F50" s="270"/>
      <c r="G50" s="363"/>
      <c r="H50" s="363"/>
    </row>
    <row r="51" spans="2:8" s="18" customFormat="1" ht="6" customHeight="1">
      <c r="B51" s="449"/>
      <c r="C51" s="15"/>
      <c r="D51" s="15"/>
      <c r="E51" s="32"/>
      <c r="F51" s="270"/>
      <c r="G51" s="363"/>
      <c r="H51" s="363"/>
    </row>
    <row r="52" spans="2:8" s="18" customFormat="1" ht="6" customHeight="1">
      <c r="B52" s="450" t="s">
        <v>215</v>
      </c>
      <c r="C52" s="15"/>
      <c r="D52" s="15"/>
      <c r="E52" s="32"/>
      <c r="F52" s="270"/>
      <c r="G52" s="363"/>
      <c r="H52" s="363"/>
    </row>
    <row r="53" spans="2:8" s="18" customFormat="1" ht="6" customHeight="1" thickBot="1">
      <c r="B53" s="451"/>
      <c r="C53" s="33"/>
      <c r="D53" s="33"/>
      <c r="E53" s="34"/>
      <c r="F53" s="270"/>
      <c r="G53" s="363"/>
      <c r="H53" s="363"/>
    </row>
    <row r="54" spans="2:8" s="18" customFormat="1" ht="6" customHeight="1">
      <c r="B54" s="30"/>
      <c r="C54" s="15"/>
      <c r="D54" s="15"/>
      <c r="E54" s="32"/>
      <c r="F54" s="270"/>
      <c r="G54" s="363"/>
      <c r="H54" s="363"/>
    </row>
    <row r="55" spans="2:8" s="18" customFormat="1" ht="6" customHeight="1">
      <c r="B55" s="454" t="s">
        <v>211</v>
      </c>
      <c r="C55" s="15"/>
      <c r="D55" s="15"/>
      <c r="E55" s="32"/>
      <c r="F55" s="270"/>
      <c r="G55" s="363"/>
      <c r="H55" s="363"/>
    </row>
    <row r="56" spans="2:8" s="18" customFormat="1" ht="6" customHeight="1">
      <c r="B56" s="455"/>
      <c r="C56" s="15"/>
      <c r="D56" s="15"/>
      <c r="E56" s="32"/>
      <c r="F56" s="270"/>
      <c r="G56" s="363"/>
      <c r="H56" s="363"/>
    </row>
    <row r="57" spans="2:8" s="18" customFormat="1" ht="6" customHeight="1">
      <c r="B57" s="370"/>
      <c r="C57" s="15"/>
      <c r="D57" s="15"/>
      <c r="E57" s="32"/>
      <c r="F57" s="270"/>
      <c r="G57" s="363"/>
      <c r="H57" s="363"/>
    </row>
    <row r="58" spans="2:8" s="18" customFormat="1" ht="6" customHeight="1">
      <c r="B58" s="38"/>
      <c r="C58" s="15"/>
      <c r="D58" s="15"/>
      <c r="E58" s="32"/>
      <c r="F58" s="270"/>
      <c r="G58" s="363"/>
      <c r="H58" s="363"/>
    </row>
    <row r="59" spans="2:8" s="18" customFormat="1" ht="6" customHeight="1">
      <c r="B59" s="38"/>
      <c r="C59" s="439" t="s">
        <v>211</v>
      </c>
      <c r="D59" s="15"/>
      <c r="E59" s="32"/>
      <c r="F59" s="270"/>
      <c r="G59" s="363"/>
      <c r="H59" s="363"/>
    </row>
    <row r="60" spans="2:8" s="18" customFormat="1" ht="6" customHeight="1">
      <c r="B60" s="38"/>
      <c r="C60" s="440"/>
      <c r="D60" s="15"/>
      <c r="E60" s="32"/>
      <c r="F60" s="270"/>
      <c r="G60" s="363"/>
      <c r="H60" s="363"/>
    </row>
    <row r="61" spans="2:6" s="18" customFormat="1" ht="6.75" customHeight="1">
      <c r="B61" s="38"/>
      <c r="C61" s="456" t="s">
        <v>207</v>
      </c>
      <c r="D61" s="15"/>
      <c r="E61" s="32"/>
      <c r="F61" s="270"/>
    </row>
    <row r="62" spans="2:6" s="18" customFormat="1" ht="6.75" customHeight="1">
      <c r="B62" s="350"/>
      <c r="C62" s="457"/>
      <c r="D62" s="15"/>
      <c r="E62" s="32"/>
      <c r="F62" s="270"/>
    </row>
    <row r="63" spans="1:5" ht="6.75" customHeight="1">
      <c r="A63" s="18"/>
      <c r="B63" s="459" t="s">
        <v>333</v>
      </c>
      <c r="C63" s="16"/>
      <c r="D63" s="15"/>
      <c r="E63" s="32"/>
    </row>
    <row r="64" spans="1:5" ht="6.75" customHeight="1">
      <c r="A64" s="18"/>
      <c r="B64" s="460"/>
      <c r="C64" s="16"/>
      <c r="D64" s="15"/>
      <c r="E64" s="32"/>
    </row>
    <row r="65" spans="1:5" ht="6.75" customHeight="1">
      <c r="A65" s="18"/>
      <c r="B65" s="35"/>
      <c r="C65" s="16"/>
      <c r="D65" s="15"/>
      <c r="E65" s="32"/>
    </row>
    <row r="66" spans="1:5" ht="6.75" customHeight="1">
      <c r="A66" s="18"/>
      <c r="B66" s="35"/>
      <c r="C66" s="16"/>
      <c r="D66" s="15"/>
      <c r="E66" s="32"/>
    </row>
    <row r="67" spans="2:5" ht="6.75" customHeight="1">
      <c r="B67" s="371"/>
      <c r="C67" s="16"/>
      <c r="D67" s="441" t="s">
        <v>335</v>
      </c>
      <c r="E67" s="32"/>
    </row>
    <row r="68" spans="2:5" ht="6.75" customHeight="1">
      <c r="B68" s="371"/>
      <c r="C68" s="16"/>
      <c r="D68" s="442"/>
      <c r="E68" s="32"/>
    </row>
    <row r="69" spans="2:5" ht="6.75" customHeight="1">
      <c r="B69" s="371"/>
      <c r="C69" s="16"/>
      <c r="D69" s="443" t="s">
        <v>336</v>
      </c>
      <c r="E69" s="32"/>
    </row>
    <row r="70" spans="2:5" ht="6.75" customHeight="1">
      <c r="B70" s="30"/>
      <c r="C70" s="16"/>
      <c r="D70" s="441"/>
      <c r="E70" s="32"/>
    </row>
    <row r="71" spans="2:5" ht="6.75" customHeight="1">
      <c r="B71" s="454" t="s">
        <v>334</v>
      </c>
      <c r="C71" s="16"/>
      <c r="D71" s="15"/>
      <c r="E71" s="32"/>
    </row>
    <row r="72" spans="2:5" ht="6.75" customHeight="1">
      <c r="B72" s="455"/>
      <c r="C72" s="16"/>
      <c r="D72" s="15"/>
      <c r="E72" s="32"/>
    </row>
    <row r="73" spans="2:5" ht="6.75" customHeight="1">
      <c r="B73" s="370"/>
      <c r="C73" s="16"/>
      <c r="D73" s="15"/>
      <c r="E73" s="32"/>
    </row>
    <row r="74" spans="2:5" ht="6.75" customHeight="1">
      <c r="B74" s="38"/>
      <c r="C74" s="16"/>
      <c r="D74" s="15"/>
      <c r="E74" s="32"/>
    </row>
    <row r="75" spans="2:5" ht="6.75" customHeight="1">
      <c r="B75" s="38"/>
      <c r="C75" s="457" t="s">
        <v>335</v>
      </c>
      <c r="D75" s="15"/>
      <c r="E75" s="32"/>
    </row>
    <row r="76" spans="2:5" ht="6.75" customHeight="1">
      <c r="B76" s="38"/>
      <c r="C76" s="461"/>
      <c r="D76" s="15"/>
      <c r="E76" s="32"/>
    </row>
    <row r="77" spans="2:5" ht="6.75" customHeight="1">
      <c r="B77" s="38"/>
      <c r="C77" s="443" t="s">
        <v>231</v>
      </c>
      <c r="D77" s="15"/>
      <c r="E77" s="32"/>
    </row>
    <row r="78" spans="2:5" ht="6.75" customHeight="1">
      <c r="B78" s="350"/>
      <c r="C78" s="441"/>
      <c r="D78" s="15"/>
      <c r="E78" s="32"/>
    </row>
    <row r="79" spans="2:5" ht="6.75" customHeight="1">
      <c r="B79" s="459" t="s">
        <v>335</v>
      </c>
      <c r="C79" s="15"/>
      <c r="D79" s="15"/>
      <c r="E79" s="32"/>
    </row>
    <row r="80" spans="2:5" ht="6.75" customHeight="1">
      <c r="B80" s="460"/>
      <c r="C80" s="349"/>
      <c r="D80" s="15"/>
      <c r="E80" s="32"/>
    </row>
    <row r="81" spans="2:5" ht="6.75" customHeight="1" thickBot="1">
      <c r="B81" s="39"/>
      <c r="C81" s="40"/>
      <c r="D81" s="41"/>
      <c r="E81" s="42"/>
    </row>
    <row r="82" ht="6.75" customHeight="1" thickTop="1"/>
  </sheetData>
  <sheetProtection/>
  <mergeCells count="30">
    <mergeCell ref="C77:C78"/>
    <mergeCell ref="B30:B31"/>
    <mergeCell ref="B32:B33"/>
    <mergeCell ref="C35:C36"/>
    <mergeCell ref="C43:C44"/>
    <mergeCell ref="C75:C76"/>
    <mergeCell ref="B48:D48"/>
    <mergeCell ref="C61:C62"/>
    <mergeCell ref="B63:B64"/>
    <mergeCell ref="D67:D68"/>
    <mergeCell ref="B79:B80"/>
    <mergeCell ref="B4:B5"/>
    <mergeCell ref="B6:B7"/>
    <mergeCell ref="B55:B56"/>
    <mergeCell ref="B27:D27"/>
    <mergeCell ref="B50:B51"/>
    <mergeCell ref="B52:B53"/>
    <mergeCell ref="D39:D40"/>
    <mergeCell ref="D41:D42"/>
    <mergeCell ref="B71:B72"/>
    <mergeCell ref="D69:D70"/>
    <mergeCell ref="C59:C60"/>
    <mergeCell ref="C19:C20"/>
    <mergeCell ref="C21:C22"/>
    <mergeCell ref="B22:B23"/>
    <mergeCell ref="B2:D2"/>
    <mergeCell ref="C9:C10"/>
    <mergeCell ref="D14:D15"/>
    <mergeCell ref="B16:B17"/>
    <mergeCell ref="D16:D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3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7" t="s">
        <v>254</v>
      </c>
      <c r="D2" s="48">
        <v>1</v>
      </c>
      <c r="E2" s="49" t="s">
        <v>267</v>
      </c>
      <c r="F2" s="50"/>
      <c r="G2" s="50"/>
      <c r="H2" s="50"/>
      <c r="I2" s="50"/>
      <c r="J2" s="50"/>
      <c r="K2" s="50"/>
      <c r="L2" s="50"/>
      <c r="M2" s="50"/>
      <c r="N2" s="50"/>
      <c r="O2" s="372"/>
    </row>
    <row r="3" spans="3:15" ht="12.75">
      <c r="C3" s="51" t="s">
        <v>256</v>
      </c>
      <c r="D3" s="52">
        <v>2</v>
      </c>
      <c r="E3" s="53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373"/>
    </row>
    <row r="4" spans="3:15" ht="12.75">
      <c r="C4" s="51" t="s">
        <v>255</v>
      </c>
      <c r="D4" s="52">
        <v>3</v>
      </c>
      <c r="E4" s="53" t="s">
        <v>141</v>
      </c>
      <c r="F4" s="54"/>
      <c r="G4" s="54"/>
      <c r="H4" s="54"/>
      <c r="I4" s="54"/>
      <c r="J4" s="54"/>
      <c r="K4" s="54"/>
      <c r="L4" s="54"/>
      <c r="M4" s="54"/>
      <c r="N4" s="54"/>
      <c r="O4" s="373"/>
    </row>
    <row r="5" spans="3:15" ht="12.75">
      <c r="C5" s="51" t="s">
        <v>257</v>
      </c>
      <c r="D5" s="52">
        <v>4</v>
      </c>
      <c r="E5" s="53" t="s">
        <v>258</v>
      </c>
      <c r="F5" s="54"/>
      <c r="G5" s="54"/>
      <c r="H5" s="54"/>
      <c r="I5" s="54"/>
      <c r="J5" s="54"/>
      <c r="K5" s="54"/>
      <c r="L5" s="54"/>
      <c r="M5" s="54"/>
      <c r="N5" s="54"/>
      <c r="O5" s="373"/>
    </row>
    <row r="6" spans="3:15" ht="12.75">
      <c r="C6" s="51" t="s">
        <v>259</v>
      </c>
      <c r="D6" s="52">
        <v>5</v>
      </c>
      <c r="E6" s="53" t="s">
        <v>3</v>
      </c>
      <c r="F6" s="54"/>
      <c r="G6" s="54"/>
      <c r="H6" s="54"/>
      <c r="I6" s="54"/>
      <c r="J6" s="54"/>
      <c r="K6" s="54"/>
      <c r="L6" s="54"/>
      <c r="M6" s="54"/>
      <c r="N6" s="54"/>
      <c r="O6" s="373"/>
    </row>
    <row r="7" spans="3:15" ht="12.75">
      <c r="C7" s="51" t="s">
        <v>260</v>
      </c>
      <c r="D7" s="26" t="s">
        <v>261</v>
      </c>
      <c r="E7" s="53" t="s">
        <v>268</v>
      </c>
      <c r="F7" s="54"/>
      <c r="G7" s="54"/>
      <c r="H7" s="54"/>
      <c r="I7" s="54"/>
      <c r="J7" s="54"/>
      <c r="K7" s="54"/>
      <c r="L7" s="54"/>
      <c r="M7" s="54"/>
      <c r="N7" s="54"/>
      <c r="O7" s="373"/>
    </row>
    <row r="8" spans="3:15" ht="12.75">
      <c r="C8" s="51" t="s">
        <v>262</v>
      </c>
      <c r="D8" s="52">
        <v>7</v>
      </c>
      <c r="E8" s="53" t="s">
        <v>142</v>
      </c>
      <c r="F8" s="54"/>
      <c r="G8" s="54"/>
      <c r="H8" s="54"/>
      <c r="I8" s="54"/>
      <c r="J8" s="54"/>
      <c r="K8" s="54"/>
      <c r="L8" s="54"/>
      <c r="M8" s="54"/>
      <c r="N8" s="54"/>
      <c r="O8" s="373"/>
    </row>
    <row r="9" spans="3:15" ht="12.75">
      <c r="C9" s="51" t="s">
        <v>263</v>
      </c>
      <c r="D9" s="26" t="s">
        <v>264</v>
      </c>
      <c r="E9" s="53" t="s">
        <v>269</v>
      </c>
      <c r="F9" s="54"/>
      <c r="G9" s="54"/>
      <c r="H9" s="54"/>
      <c r="I9" s="54"/>
      <c r="J9" s="54"/>
      <c r="K9" s="54"/>
      <c r="L9" s="54"/>
      <c r="M9" s="54"/>
      <c r="N9" s="54"/>
      <c r="O9" s="373"/>
    </row>
    <row r="10" spans="3:15" ht="12.75">
      <c r="C10" s="51" t="s">
        <v>265</v>
      </c>
      <c r="D10" s="52">
        <v>8</v>
      </c>
      <c r="E10" s="53" t="s">
        <v>143</v>
      </c>
      <c r="F10" s="54"/>
      <c r="G10" s="54"/>
      <c r="H10" s="54"/>
      <c r="I10" s="54"/>
      <c r="J10" s="54"/>
      <c r="K10" s="54"/>
      <c r="L10" s="54"/>
      <c r="M10" s="54"/>
      <c r="N10" s="54"/>
      <c r="O10" s="373"/>
    </row>
    <row r="11" spans="3:15" ht="12.75">
      <c r="C11" s="51" t="s">
        <v>266</v>
      </c>
      <c r="D11" s="52">
        <v>9</v>
      </c>
      <c r="E11" s="53" t="s">
        <v>295</v>
      </c>
      <c r="F11" s="54"/>
      <c r="G11" s="54"/>
      <c r="H11" s="54"/>
      <c r="I11" s="54"/>
      <c r="J11" s="54"/>
      <c r="K11" s="54"/>
      <c r="L11" s="54"/>
      <c r="M11" s="54"/>
      <c r="N11" s="54"/>
      <c r="O11" s="373"/>
    </row>
    <row r="12" spans="3:15" ht="12.75">
      <c r="C12" s="51" t="s">
        <v>270</v>
      </c>
      <c r="D12" s="26" t="s">
        <v>271</v>
      </c>
      <c r="E12" s="53" t="s">
        <v>282</v>
      </c>
      <c r="F12" s="54"/>
      <c r="G12" s="54"/>
      <c r="H12" s="54"/>
      <c r="I12" s="54"/>
      <c r="J12" s="54"/>
      <c r="K12" s="54"/>
      <c r="L12" s="54"/>
      <c r="M12" s="54"/>
      <c r="N12" s="54"/>
      <c r="O12" s="373"/>
    </row>
    <row r="13" spans="3:15" ht="12.75">
      <c r="C13" s="51" t="s">
        <v>270</v>
      </c>
      <c r="D13" s="26" t="s">
        <v>272</v>
      </c>
      <c r="E13" s="53" t="s">
        <v>273</v>
      </c>
      <c r="F13" s="54"/>
      <c r="G13" s="54"/>
      <c r="H13" s="54"/>
      <c r="I13" s="54"/>
      <c r="J13" s="54"/>
      <c r="K13" s="54"/>
      <c r="L13" s="54"/>
      <c r="M13" s="54"/>
      <c r="N13" s="54"/>
      <c r="O13" s="373"/>
    </row>
    <row r="14" spans="3:15" ht="12.75">
      <c r="C14" s="51" t="s">
        <v>274</v>
      </c>
      <c r="D14" s="52">
        <v>11</v>
      </c>
      <c r="E14" s="56" t="s">
        <v>144</v>
      </c>
      <c r="F14" s="54"/>
      <c r="G14" s="54"/>
      <c r="H14" s="54"/>
      <c r="I14" s="54"/>
      <c r="J14" s="54"/>
      <c r="K14" s="54"/>
      <c r="L14" s="54"/>
      <c r="M14" s="54"/>
      <c r="N14" s="54"/>
      <c r="O14" s="374"/>
    </row>
    <row r="15" spans="3:15" ht="12.75">
      <c r="C15" s="51" t="s">
        <v>275</v>
      </c>
      <c r="D15" s="52">
        <v>12</v>
      </c>
      <c r="E15" s="53" t="s">
        <v>137</v>
      </c>
      <c r="F15" s="54"/>
      <c r="G15" s="54"/>
      <c r="H15" s="54"/>
      <c r="I15" s="54"/>
      <c r="J15" s="54"/>
      <c r="K15" s="54"/>
      <c r="L15" s="54"/>
      <c r="M15" s="54"/>
      <c r="N15" s="54"/>
      <c r="O15" s="373"/>
    </row>
    <row r="16" spans="3:15" ht="12.75">
      <c r="C16" s="51" t="s">
        <v>276</v>
      </c>
      <c r="D16" s="52">
        <v>13</v>
      </c>
      <c r="E16" s="53" t="s">
        <v>145</v>
      </c>
      <c r="F16" s="54"/>
      <c r="G16" s="54"/>
      <c r="H16" s="54"/>
      <c r="I16" s="54"/>
      <c r="J16" s="54"/>
      <c r="K16" s="54"/>
      <c r="L16" s="54"/>
      <c r="M16" s="54"/>
      <c r="N16" s="54"/>
      <c r="O16" s="373"/>
    </row>
    <row r="17" spans="3:15" ht="12.75">
      <c r="C17" s="51" t="s">
        <v>277</v>
      </c>
      <c r="D17" s="52">
        <v>14</v>
      </c>
      <c r="E17" s="53" t="s">
        <v>4</v>
      </c>
      <c r="F17" s="54"/>
      <c r="G17" s="54"/>
      <c r="H17" s="54"/>
      <c r="I17" s="54"/>
      <c r="J17" s="54"/>
      <c r="K17" s="54"/>
      <c r="L17" s="54"/>
      <c r="M17" s="54"/>
      <c r="N17" s="54"/>
      <c r="O17" s="373"/>
    </row>
    <row r="18" spans="3:15" ht="12.75">
      <c r="C18" s="51" t="s">
        <v>278</v>
      </c>
      <c r="D18" s="52">
        <v>15</v>
      </c>
      <c r="E18" s="56" t="s">
        <v>279</v>
      </c>
      <c r="F18" s="54"/>
      <c r="G18" s="54"/>
      <c r="H18" s="54"/>
      <c r="I18" s="54"/>
      <c r="J18" s="54"/>
      <c r="K18" s="54"/>
      <c r="L18" s="54"/>
      <c r="M18" s="54"/>
      <c r="N18" s="54"/>
      <c r="O18" s="374"/>
    </row>
    <row r="19" spans="3:15" ht="12.75">
      <c r="C19" s="51">
        <v>40060</v>
      </c>
      <c r="D19" s="52">
        <v>16</v>
      </c>
      <c r="E19" s="56" t="s">
        <v>281</v>
      </c>
      <c r="F19" s="54"/>
      <c r="G19" s="54"/>
      <c r="H19" s="54"/>
      <c r="I19" s="54"/>
      <c r="J19" s="54"/>
      <c r="K19" s="54"/>
      <c r="L19" s="54"/>
      <c r="M19" s="54"/>
      <c r="N19" s="54"/>
      <c r="O19" s="374"/>
    </row>
    <row r="20" spans="3:15" ht="12.75">
      <c r="C20" s="51">
        <v>40061</v>
      </c>
      <c r="D20" s="52">
        <v>17</v>
      </c>
      <c r="E20" s="56" t="s">
        <v>280</v>
      </c>
      <c r="F20" s="54"/>
      <c r="G20" s="54"/>
      <c r="H20" s="54"/>
      <c r="I20" s="54"/>
      <c r="J20" s="54"/>
      <c r="K20" s="54"/>
      <c r="L20" s="54"/>
      <c r="M20" s="54"/>
      <c r="N20" s="54"/>
      <c r="O20" s="374"/>
    </row>
    <row r="21" spans="3:15" ht="12.75">
      <c r="C21" s="51">
        <v>40067</v>
      </c>
      <c r="D21" s="52"/>
      <c r="E21" s="56" t="s">
        <v>283</v>
      </c>
      <c r="F21" s="54"/>
      <c r="G21" s="54"/>
      <c r="H21" s="54"/>
      <c r="I21" s="54"/>
      <c r="J21" s="54"/>
      <c r="K21" s="55"/>
      <c r="L21" s="54"/>
      <c r="M21" s="54"/>
      <c r="N21" s="54"/>
      <c r="O21" s="374"/>
    </row>
    <row r="22" spans="3:15" ht="13.5" thickBot="1">
      <c r="C22" s="57">
        <v>40068</v>
      </c>
      <c r="D22" s="58"/>
      <c r="E22" s="59" t="s">
        <v>284</v>
      </c>
      <c r="F22" s="60"/>
      <c r="G22" s="60"/>
      <c r="H22" s="60"/>
      <c r="I22" s="60"/>
      <c r="J22" s="60"/>
      <c r="K22" s="61"/>
      <c r="L22" s="60"/>
      <c r="M22" s="60"/>
      <c r="N22" s="60"/>
      <c r="O22" s="375"/>
    </row>
    <row r="23" ht="13.5" thickBot="1"/>
    <row r="24" spans="2:22" ht="13.5" thickBot="1">
      <c r="B24" s="171" t="s">
        <v>1</v>
      </c>
      <c r="C24" s="228" t="s">
        <v>155</v>
      </c>
      <c r="D24" s="226" t="s">
        <v>138</v>
      </c>
      <c r="E24" s="288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2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3">
        <v>17</v>
      </c>
      <c r="V24" s="171" t="s">
        <v>136</v>
      </c>
    </row>
    <row r="25" spans="2:22" ht="12.75">
      <c r="B25" s="287" t="s">
        <v>58</v>
      </c>
      <c r="C25" s="222" t="s">
        <v>154</v>
      </c>
      <c r="D25" s="233">
        <v>1973</v>
      </c>
      <c r="E25" s="136">
        <v>88</v>
      </c>
      <c r="F25" s="137" t="s">
        <v>57</v>
      </c>
      <c r="G25" s="137"/>
      <c r="H25" s="137"/>
      <c r="I25" s="137"/>
      <c r="J25" s="137"/>
      <c r="K25" s="139"/>
      <c r="L25" s="139"/>
      <c r="M25" s="137"/>
      <c r="N25" s="140"/>
      <c r="O25" s="137"/>
      <c r="P25" s="139"/>
      <c r="Q25" s="137"/>
      <c r="R25" s="137"/>
      <c r="S25" s="75"/>
      <c r="T25" s="75"/>
      <c r="U25" s="298"/>
      <c r="V25" s="172">
        <f>SUM(E25:U25)</f>
        <v>88</v>
      </c>
    </row>
    <row r="26" spans="2:22" ht="13.5" thickBot="1">
      <c r="B26" s="179" t="s">
        <v>64</v>
      </c>
      <c r="C26" s="376" t="s">
        <v>285</v>
      </c>
      <c r="D26" s="377">
        <v>1971</v>
      </c>
      <c r="E26" s="380">
        <v>66</v>
      </c>
      <c r="F26" s="69" t="s">
        <v>57</v>
      </c>
      <c r="G26" s="69"/>
      <c r="H26" s="69"/>
      <c r="I26" s="69"/>
      <c r="J26" s="69"/>
      <c r="K26" s="69"/>
      <c r="L26" s="70"/>
      <c r="M26" s="69"/>
      <c r="N26" s="378"/>
      <c r="O26" s="69"/>
      <c r="P26" s="69"/>
      <c r="Q26" s="69"/>
      <c r="R26" s="69"/>
      <c r="S26" s="69"/>
      <c r="T26" s="69"/>
      <c r="U26" s="379"/>
      <c r="V26" s="174">
        <f>SUM(E26:S26)</f>
        <v>66</v>
      </c>
    </row>
    <row r="27" ht="13.5" thickBot="1"/>
    <row r="28" spans="2:22" ht="13.5" thickBot="1">
      <c r="B28" s="171" t="s">
        <v>1</v>
      </c>
      <c r="C28" s="228" t="s">
        <v>212</v>
      </c>
      <c r="D28" s="226" t="s">
        <v>138</v>
      </c>
      <c r="E28" s="5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2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3">
        <v>17</v>
      </c>
      <c r="V28" s="171" t="s">
        <v>136</v>
      </c>
    </row>
    <row r="29" spans="2:22" ht="13.5" thickBot="1">
      <c r="B29" s="273" t="s">
        <v>64</v>
      </c>
      <c r="C29" s="381" t="s">
        <v>169</v>
      </c>
      <c r="D29" s="382">
        <v>1970</v>
      </c>
      <c r="E29" s="383">
        <v>110</v>
      </c>
      <c r="F29" s="384" t="s">
        <v>57</v>
      </c>
      <c r="G29" s="384"/>
      <c r="H29" s="384"/>
      <c r="I29" s="384"/>
      <c r="J29" s="384"/>
      <c r="K29" s="385"/>
      <c r="L29" s="384"/>
      <c r="M29" s="384"/>
      <c r="N29" s="386"/>
      <c r="O29" s="384"/>
      <c r="P29" s="384"/>
      <c r="Q29" s="384"/>
      <c r="R29" s="384"/>
      <c r="S29" s="384"/>
      <c r="T29" s="384"/>
      <c r="U29" s="387"/>
      <c r="V29" s="274">
        <f>SUM(E29:S29)</f>
        <v>110</v>
      </c>
    </row>
    <row r="30" spans="2:22" ht="13.5" thickBot="1">
      <c r="B30" s="244"/>
      <c r="C30" s="135"/>
      <c r="D30" s="313"/>
      <c r="E30" s="314"/>
      <c r="F30" s="315"/>
      <c r="G30" s="316"/>
      <c r="H30" s="316"/>
      <c r="I30" s="316"/>
      <c r="J30" s="316"/>
      <c r="K30" s="317"/>
      <c r="L30" s="317"/>
      <c r="M30" s="315"/>
      <c r="N30" s="317"/>
      <c r="O30" s="316"/>
      <c r="P30" s="317"/>
      <c r="Q30" s="316"/>
      <c r="R30" s="316"/>
      <c r="S30" s="318"/>
      <c r="T30" s="318"/>
      <c r="U30" s="318"/>
      <c r="V30" s="185"/>
    </row>
    <row r="31" spans="2:22" ht="13.5" thickBot="1">
      <c r="B31" s="171" t="s">
        <v>1</v>
      </c>
      <c r="C31" s="228" t="s">
        <v>63</v>
      </c>
      <c r="D31" s="226" t="s">
        <v>138</v>
      </c>
      <c r="E31" s="5">
        <v>1</v>
      </c>
      <c r="F31" s="6">
        <v>2</v>
      </c>
      <c r="G31" s="6">
        <v>3</v>
      </c>
      <c r="H31" s="6">
        <v>4</v>
      </c>
      <c r="I31" s="6">
        <v>5</v>
      </c>
      <c r="J31" s="6">
        <v>6</v>
      </c>
      <c r="K31" s="6">
        <v>7</v>
      </c>
      <c r="L31" s="62">
        <v>8</v>
      </c>
      <c r="M31" s="6">
        <v>9</v>
      </c>
      <c r="N31" s="6">
        <v>10</v>
      </c>
      <c r="O31" s="6">
        <v>11</v>
      </c>
      <c r="P31" s="6">
        <v>12</v>
      </c>
      <c r="Q31" s="6">
        <v>13</v>
      </c>
      <c r="R31" s="6">
        <v>14</v>
      </c>
      <c r="S31" s="6">
        <v>15</v>
      </c>
      <c r="T31" s="6">
        <v>16</v>
      </c>
      <c r="U31" s="63">
        <v>17</v>
      </c>
      <c r="V31" s="171" t="s">
        <v>136</v>
      </c>
    </row>
    <row r="32" spans="2:22" ht="12.75">
      <c r="B32" s="177" t="s">
        <v>58</v>
      </c>
      <c r="C32" s="225" t="s">
        <v>146</v>
      </c>
      <c r="D32" s="234">
        <v>1963</v>
      </c>
      <c r="E32" s="167">
        <v>110</v>
      </c>
      <c r="F32" s="137" t="s">
        <v>57</v>
      </c>
      <c r="G32" s="143"/>
      <c r="H32" s="82"/>
      <c r="I32" s="82"/>
      <c r="J32" s="141"/>
      <c r="K32" s="82"/>
      <c r="L32" s="82"/>
      <c r="M32" s="141"/>
      <c r="N32" s="103"/>
      <c r="O32" s="141"/>
      <c r="P32" s="143"/>
      <c r="Q32" s="144"/>
      <c r="R32" s="144"/>
      <c r="S32" s="26"/>
      <c r="T32" s="26"/>
      <c r="U32" s="262"/>
      <c r="V32" s="173">
        <f>SUM(E32:S32)</f>
        <v>110</v>
      </c>
    </row>
    <row r="33" spans="2:22" ht="13.5" thickBot="1">
      <c r="B33" s="179" t="s">
        <v>59</v>
      </c>
      <c r="C33" s="223" t="s">
        <v>190</v>
      </c>
      <c r="D33" s="235">
        <v>1963</v>
      </c>
      <c r="E33" s="166">
        <v>88</v>
      </c>
      <c r="F33" s="69" t="s">
        <v>57</v>
      </c>
      <c r="G33" s="148"/>
      <c r="H33" s="149"/>
      <c r="I33" s="148"/>
      <c r="J33" s="148"/>
      <c r="K33" s="148"/>
      <c r="L33" s="149"/>
      <c r="M33" s="149"/>
      <c r="N33" s="161"/>
      <c r="O33" s="148"/>
      <c r="P33" s="148"/>
      <c r="Q33" s="146"/>
      <c r="R33" s="146"/>
      <c r="S33" s="86"/>
      <c r="T33" s="86"/>
      <c r="U33" s="279"/>
      <c r="V33" s="174">
        <f>SUM(E33:S33)</f>
        <v>88</v>
      </c>
    </row>
    <row r="34" spans="5:18" ht="13.5" thickBot="1"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</row>
    <row r="35" spans="2:22" ht="13.5" thickBot="1">
      <c r="B35" s="171" t="s">
        <v>1</v>
      </c>
      <c r="C35" s="228" t="s">
        <v>40</v>
      </c>
      <c r="D35" s="227" t="s">
        <v>138</v>
      </c>
      <c r="E35" s="5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6">
        <v>7</v>
      </c>
      <c r="L35" s="62">
        <v>8</v>
      </c>
      <c r="M35" s="6">
        <v>9</v>
      </c>
      <c r="N35" s="6">
        <v>10</v>
      </c>
      <c r="O35" s="6">
        <v>11</v>
      </c>
      <c r="P35" s="6">
        <v>12</v>
      </c>
      <c r="Q35" s="6">
        <v>13</v>
      </c>
      <c r="R35" s="6">
        <v>14</v>
      </c>
      <c r="S35" s="6">
        <v>15</v>
      </c>
      <c r="T35" s="6">
        <v>16</v>
      </c>
      <c r="U35" s="63">
        <v>17</v>
      </c>
      <c r="V35" s="171" t="s">
        <v>136</v>
      </c>
    </row>
    <row r="36" spans="2:22" ht="12.75">
      <c r="B36" s="177" t="s">
        <v>58</v>
      </c>
      <c r="C36" s="464" t="s">
        <v>45</v>
      </c>
      <c r="D36" s="238">
        <v>1960</v>
      </c>
      <c r="E36" s="157">
        <v>88</v>
      </c>
      <c r="F36" s="76">
        <v>80</v>
      </c>
      <c r="G36" s="137"/>
      <c r="H36" s="137"/>
      <c r="I36" s="137"/>
      <c r="J36" s="137"/>
      <c r="K36" s="137"/>
      <c r="L36" s="76"/>
      <c r="M36" s="289"/>
      <c r="N36" s="465"/>
      <c r="O36" s="137"/>
      <c r="P36" s="140"/>
      <c r="Q36" s="139"/>
      <c r="R36" s="139"/>
      <c r="S36" s="75"/>
      <c r="T36" s="75"/>
      <c r="U36" s="298"/>
      <c r="V36" s="172">
        <f>SUM(E36:S36)</f>
        <v>168</v>
      </c>
    </row>
    <row r="37" spans="2:22" ht="12.75">
      <c r="B37" s="177" t="s">
        <v>337</v>
      </c>
      <c r="C37" s="225" t="s">
        <v>192</v>
      </c>
      <c r="D37" s="239">
        <v>1957</v>
      </c>
      <c r="E37" s="167">
        <v>110</v>
      </c>
      <c r="F37" s="143" t="s">
        <v>57</v>
      </c>
      <c r="G37" s="143"/>
      <c r="H37" s="82"/>
      <c r="I37" s="143"/>
      <c r="J37" s="143"/>
      <c r="K37" s="143"/>
      <c r="L37" s="153"/>
      <c r="M37" s="153"/>
      <c r="N37" s="82"/>
      <c r="O37" s="419"/>
      <c r="P37" s="103"/>
      <c r="Q37" s="145"/>
      <c r="R37" s="103"/>
      <c r="S37" s="83"/>
      <c r="T37" s="83"/>
      <c r="U37" s="260"/>
      <c r="V37" s="175">
        <f>SUM(E37:S37)</f>
        <v>110</v>
      </c>
    </row>
    <row r="38" spans="2:22" ht="12.75">
      <c r="B38" s="177" t="s">
        <v>337</v>
      </c>
      <c r="C38" s="12" t="s">
        <v>347</v>
      </c>
      <c r="D38" s="240">
        <v>1957</v>
      </c>
      <c r="E38" s="284" t="s">
        <v>57</v>
      </c>
      <c r="F38" s="144">
        <v>100</v>
      </c>
      <c r="G38" s="141"/>
      <c r="H38" s="141"/>
      <c r="I38" s="141"/>
      <c r="J38" s="141"/>
      <c r="K38" s="141"/>
      <c r="L38" s="82"/>
      <c r="M38" s="319"/>
      <c r="N38" s="155"/>
      <c r="O38" s="141"/>
      <c r="P38" s="165"/>
      <c r="Q38" s="142"/>
      <c r="R38" s="142"/>
      <c r="S38" s="77"/>
      <c r="T38" s="77"/>
      <c r="U38" s="261"/>
      <c r="V38" s="175">
        <f>SUM(E38:S38)</f>
        <v>100</v>
      </c>
    </row>
    <row r="39" spans="2:22" ht="12.75">
      <c r="B39" s="177" t="s">
        <v>338</v>
      </c>
      <c r="C39" s="224" t="s">
        <v>286</v>
      </c>
      <c r="D39" s="240">
        <v>1957</v>
      </c>
      <c r="E39" s="283">
        <v>66</v>
      </c>
      <c r="F39" s="141" t="s">
        <v>57</v>
      </c>
      <c r="G39" s="141"/>
      <c r="H39" s="141"/>
      <c r="I39" s="141"/>
      <c r="J39" s="319"/>
      <c r="K39" s="141"/>
      <c r="L39" s="153"/>
      <c r="M39" s="152"/>
      <c r="N39" s="320"/>
      <c r="O39" s="141"/>
      <c r="P39" s="165"/>
      <c r="Q39" s="141"/>
      <c r="R39" s="142"/>
      <c r="S39" s="77"/>
      <c r="T39" s="77"/>
      <c r="U39" s="261"/>
      <c r="V39" s="173">
        <f>SUM(E39:S39)</f>
        <v>66</v>
      </c>
    </row>
    <row r="40" spans="2:24" ht="12.75">
      <c r="B40" s="177" t="s">
        <v>338</v>
      </c>
      <c r="C40" s="312" t="s">
        <v>156</v>
      </c>
      <c r="D40" s="240">
        <v>1956</v>
      </c>
      <c r="E40" s="339">
        <v>66</v>
      </c>
      <c r="F40" s="141" t="s">
        <v>57</v>
      </c>
      <c r="G40" s="159"/>
      <c r="H40" s="319"/>
      <c r="I40" s="319"/>
      <c r="J40" s="319"/>
      <c r="K40" s="159"/>
      <c r="L40" s="301"/>
      <c r="M40" s="275"/>
      <c r="N40" s="320"/>
      <c r="O40" s="141"/>
      <c r="P40" s="340"/>
      <c r="Q40" s="141"/>
      <c r="R40" s="141"/>
      <c r="S40" s="389"/>
      <c r="T40" s="26"/>
      <c r="U40" s="262"/>
      <c r="V40" s="173">
        <f>SUM(E40:S40)</f>
        <v>66</v>
      </c>
      <c r="X40" s="135"/>
    </row>
    <row r="41" spans="2:24" ht="12.75">
      <c r="B41" s="177" t="s">
        <v>339</v>
      </c>
      <c r="C41" s="224" t="s">
        <v>205</v>
      </c>
      <c r="D41" s="240">
        <v>1959</v>
      </c>
      <c r="E41" s="154">
        <v>44</v>
      </c>
      <c r="F41" s="141" t="s">
        <v>57</v>
      </c>
      <c r="G41" s="141"/>
      <c r="H41" s="141"/>
      <c r="I41" s="141"/>
      <c r="J41" s="141"/>
      <c r="K41" s="141"/>
      <c r="L41" s="144"/>
      <c r="M41" s="301"/>
      <c r="N41" s="170"/>
      <c r="O41" s="141"/>
      <c r="P41" s="103"/>
      <c r="Q41" s="142"/>
      <c r="R41" s="103"/>
      <c r="S41" s="77"/>
      <c r="T41" s="77"/>
      <c r="U41" s="261"/>
      <c r="V41" s="173">
        <f>SUM(E41:S41)</f>
        <v>44</v>
      </c>
      <c r="X41" s="135"/>
    </row>
    <row r="42" spans="1:23" s="272" customFormat="1" ht="13.5" thickBot="1">
      <c r="A42"/>
      <c r="B42" s="177" t="s">
        <v>339</v>
      </c>
      <c r="C42" s="223" t="s">
        <v>197</v>
      </c>
      <c r="D42" s="388">
        <v>1958</v>
      </c>
      <c r="E42" s="149">
        <v>44</v>
      </c>
      <c r="F42" s="141" t="s">
        <v>57</v>
      </c>
      <c r="G42" s="148"/>
      <c r="H42" s="148"/>
      <c r="I42" s="149"/>
      <c r="J42" s="148"/>
      <c r="K42" s="148"/>
      <c r="L42" s="148"/>
      <c r="M42" s="148"/>
      <c r="N42" s="149"/>
      <c r="O42" s="148"/>
      <c r="P42" s="146"/>
      <c r="Q42" s="146"/>
      <c r="R42" s="146"/>
      <c r="S42" s="86"/>
      <c r="T42" s="86"/>
      <c r="U42" s="279"/>
      <c r="V42" s="174">
        <f>SUM(E42:S42)</f>
        <v>44</v>
      </c>
      <c r="W42" s="271"/>
    </row>
    <row r="43" spans="5:18" ht="13.5" thickBot="1"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2:22" ht="13.5" thickBot="1">
      <c r="B44" s="171" t="s">
        <v>1</v>
      </c>
      <c r="C44" s="228" t="s">
        <v>39</v>
      </c>
      <c r="D44" s="227" t="s">
        <v>138</v>
      </c>
      <c r="E44" s="5">
        <v>1</v>
      </c>
      <c r="F44" s="6">
        <v>2</v>
      </c>
      <c r="G44" s="6">
        <v>3</v>
      </c>
      <c r="H44" s="6">
        <v>4</v>
      </c>
      <c r="I44" s="6">
        <v>5</v>
      </c>
      <c r="J44" s="6">
        <v>6</v>
      </c>
      <c r="K44" s="6">
        <v>7</v>
      </c>
      <c r="L44" s="62">
        <v>8</v>
      </c>
      <c r="M44" s="6">
        <v>9</v>
      </c>
      <c r="N44" s="6">
        <v>10</v>
      </c>
      <c r="O44" s="6">
        <v>11</v>
      </c>
      <c r="P44" s="6">
        <v>12</v>
      </c>
      <c r="Q44" s="6">
        <v>13</v>
      </c>
      <c r="R44" s="6">
        <v>14</v>
      </c>
      <c r="S44" s="6">
        <v>15</v>
      </c>
      <c r="T44" s="6">
        <v>16</v>
      </c>
      <c r="U44" s="63">
        <v>17</v>
      </c>
      <c r="V44" s="171" t="s">
        <v>136</v>
      </c>
    </row>
    <row r="45" spans="2:22" ht="12.75" customHeight="1">
      <c r="B45" s="232" t="s">
        <v>58</v>
      </c>
      <c r="C45" s="222" t="s">
        <v>147</v>
      </c>
      <c r="D45" s="233">
        <v>1953</v>
      </c>
      <c r="E45" s="412">
        <v>66</v>
      </c>
      <c r="F45" s="136">
        <v>100</v>
      </c>
      <c r="G45" s="163"/>
      <c r="H45" s="76"/>
      <c r="I45" s="157"/>
      <c r="J45" s="157"/>
      <c r="K45" s="136"/>
      <c r="L45" s="139"/>
      <c r="M45" s="138"/>
      <c r="N45" s="413"/>
      <c r="O45" s="138"/>
      <c r="P45" s="139"/>
      <c r="Q45" s="138"/>
      <c r="R45" s="76"/>
      <c r="S45" s="24"/>
      <c r="T45" s="302"/>
      <c r="U45" s="303"/>
      <c r="V45" s="172">
        <f aca="true" t="shared" si="0" ref="V45:V57">SUM(E45:S45)</f>
        <v>166</v>
      </c>
    </row>
    <row r="46" spans="2:22" ht="12.75" customHeight="1">
      <c r="B46" s="177" t="s">
        <v>59</v>
      </c>
      <c r="C46" s="225" t="s">
        <v>171</v>
      </c>
      <c r="D46" s="234">
        <v>1951</v>
      </c>
      <c r="E46" s="242">
        <v>44</v>
      </c>
      <c r="F46" s="169">
        <v>80</v>
      </c>
      <c r="G46" s="168"/>
      <c r="H46" s="167"/>
      <c r="I46" s="153"/>
      <c r="J46" s="144"/>
      <c r="K46" s="152"/>
      <c r="L46" s="152"/>
      <c r="M46" s="103"/>
      <c r="N46" s="277"/>
      <c r="O46" s="153"/>
      <c r="P46" s="103"/>
      <c r="Q46" s="153"/>
      <c r="R46" s="82"/>
      <c r="S46" s="22"/>
      <c r="T46" s="264"/>
      <c r="U46" s="265"/>
      <c r="V46" s="173">
        <f t="shared" si="0"/>
        <v>124</v>
      </c>
    </row>
    <row r="47" spans="2:22" ht="12.75" customHeight="1">
      <c r="B47" s="176" t="s">
        <v>340</v>
      </c>
      <c r="C47" s="225" t="s">
        <v>46</v>
      </c>
      <c r="D47" s="234">
        <v>1955</v>
      </c>
      <c r="E47" s="242">
        <v>110</v>
      </c>
      <c r="F47" s="168" t="s">
        <v>57</v>
      </c>
      <c r="G47" s="168"/>
      <c r="H47" s="169"/>
      <c r="I47" s="152"/>
      <c r="J47" s="152"/>
      <c r="K47" s="152"/>
      <c r="L47" s="153"/>
      <c r="M47" s="153"/>
      <c r="N47" s="170"/>
      <c r="O47" s="153"/>
      <c r="P47" s="153"/>
      <c r="Q47" s="153"/>
      <c r="R47" s="153"/>
      <c r="S47" s="83"/>
      <c r="T47" s="77"/>
      <c r="U47" s="261"/>
      <c r="V47" s="173">
        <f t="shared" si="0"/>
        <v>110</v>
      </c>
    </row>
    <row r="48" spans="2:22" ht="12.75">
      <c r="B48" s="176" t="s">
        <v>340</v>
      </c>
      <c r="C48" s="224" t="s">
        <v>48</v>
      </c>
      <c r="D48" s="240">
        <v>1952</v>
      </c>
      <c r="E48" s="391">
        <v>44</v>
      </c>
      <c r="F48" s="142">
        <v>60</v>
      </c>
      <c r="G48" s="152"/>
      <c r="H48" s="144"/>
      <c r="I48" s="144"/>
      <c r="J48" s="152"/>
      <c r="K48" s="152"/>
      <c r="L48" s="142"/>
      <c r="M48" s="142"/>
      <c r="N48" s="291"/>
      <c r="O48" s="152"/>
      <c r="P48" s="165"/>
      <c r="Q48" s="152"/>
      <c r="R48" s="144"/>
      <c r="S48" s="26"/>
      <c r="T48" s="264"/>
      <c r="U48" s="265"/>
      <c r="V48" s="173">
        <f t="shared" si="0"/>
        <v>104</v>
      </c>
    </row>
    <row r="49" spans="1:23" s="272" customFormat="1" ht="12.75">
      <c r="A49"/>
      <c r="B49" s="176" t="s">
        <v>62</v>
      </c>
      <c r="C49" s="225" t="s">
        <v>193</v>
      </c>
      <c r="D49" s="239">
        <v>1953</v>
      </c>
      <c r="E49" s="390">
        <v>88</v>
      </c>
      <c r="F49" s="143" t="s">
        <v>57</v>
      </c>
      <c r="G49" s="143"/>
      <c r="H49" s="82"/>
      <c r="I49" s="152"/>
      <c r="J49" s="152"/>
      <c r="K49" s="144"/>
      <c r="L49" s="144"/>
      <c r="M49" s="301"/>
      <c r="N49" s="82"/>
      <c r="O49" s="143"/>
      <c r="P49" s="103"/>
      <c r="Q49" s="103"/>
      <c r="R49" s="103"/>
      <c r="S49" s="83"/>
      <c r="T49" s="77"/>
      <c r="U49" s="261"/>
      <c r="V49" s="173">
        <f t="shared" si="0"/>
        <v>88</v>
      </c>
      <c r="W49" s="271"/>
    </row>
    <row r="50" spans="1:23" s="272" customFormat="1" ht="12.75">
      <c r="A50"/>
      <c r="B50" s="176" t="s">
        <v>65</v>
      </c>
      <c r="C50" s="225" t="s">
        <v>157</v>
      </c>
      <c r="D50" s="239">
        <v>1951</v>
      </c>
      <c r="E50" s="242">
        <v>66</v>
      </c>
      <c r="F50" s="143" t="s">
        <v>57</v>
      </c>
      <c r="G50" s="153"/>
      <c r="H50" s="103"/>
      <c r="I50" s="152"/>
      <c r="J50" s="152"/>
      <c r="K50" s="152"/>
      <c r="L50" s="152"/>
      <c r="M50" s="153"/>
      <c r="N50" s="82"/>
      <c r="O50" s="153"/>
      <c r="P50" s="153"/>
      <c r="Q50" s="153"/>
      <c r="R50" s="153"/>
      <c r="S50" s="83"/>
      <c r="T50" s="77"/>
      <c r="U50" s="261"/>
      <c r="V50" s="173">
        <f t="shared" si="0"/>
        <v>66</v>
      </c>
      <c r="W50" s="271"/>
    </row>
    <row r="51" spans="1:23" s="272" customFormat="1" ht="12.75">
      <c r="A51"/>
      <c r="B51" s="176" t="s">
        <v>170</v>
      </c>
      <c r="C51" s="224" t="s">
        <v>47</v>
      </c>
      <c r="D51" s="240">
        <v>1953</v>
      </c>
      <c r="E51" s="296">
        <v>44</v>
      </c>
      <c r="F51" s="143" t="s">
        <v>57</v>
      </c>
      <c r="G51" s="153"/>
      <c r="H51" s="153"/>
      <c r="I51" s="152"/>
      <c r="J51" s="152"/>
      <c r="K51" s="152"/>
      <c r="L51" s="152"/>
      <c r="M51" s="103"/>
      <c r="N51" s="153"/>
      <c r="O51" s="153"/>
      <c r="P51" s="103"/>
      <c r="Q51" s="153"/>
      <c r="R51" s="82"/>
      <c r="S51" s="22"/>
      <c r="T51" s="264"/>
      <c r="U51" s="265"/>
      <c r="V51" s="173">
        <f t="shared" si="0"/>
        <v>44</v>
      </c>
      <c r="W51" s="271"/>
    </row>
    <row r="52" spans="2:22" ht="12.75" customHeight="1">
      <c r="B52" s="176" t="s">
        <v>170</v>
      </c>
      <c r="C52" s="225" t="s">
        <v>206</v>
      </c>
      <c r="D52" s="234">
        <v>1951</v>
      </c>
      <c r="E52" s="283">
        <v>44</v>
      </c>
      <c r="F52" s="143" t="s">
        <v>57</v>
      </c>
      <c r="G52" s="141"/>
      <c r="H52" s="278"/>
      <c r="I52" s="278"/>
      <c r="J52" s="278"/>
      <c r="K52" s="141"/>
      <c r="L52" s="144"/>
      <c r="M52" s="103"/>
      <c r="N52" s="152"/>
      <c r="O52" s="152"/>
      <c r="P52" s="142"/>
      <c r="Q52" s="153"/>
      <c r="R52" s="82"/>
      <c r="S52" s="22"/>
      <c r="T52" s="264"/>
      <c r="U52" s="265"/>
      <c r="V52" s="173">
        <f t="shared" si="0"/>
        <v>44</v>
      </c>
    </row>
    <row r="53" spans="2:22" ht="12.75" customHeight="1">
      <c r="B53" s="176" t="s">
        <v>288</v>
      </c>
      <c r="C53" s="224" t="s">
        <v>194</v>
      </c>
      <c r="D53" s="234">
        <v>1952</v>
      </c>
      <c r="E53" s="392">
        <v>33</v>
      </c>
      <c r="F53" s="143" t="s">
        <v>57</v>
      </c>
      <c r="G53" s="290"/>
      <c r="H53" s="144"/>
      <c r="I53" s="152"/>
      <c r="J53" s="152"/>
      <c r="K53" s="152"/>
      <c r="L53" s="152"/>
      <c r="M53" s="327"/>
      <c r="N53" s="250"/>
      <c r="O53" s="292"/>
      <c r="P53" s="254"/>
      <c r="Q53" s="254"/>
      <c r="R53" s="251"/>
      <c r="S53" s="123"/>
      <c r="T53" s="77"/>
      <c r="U53" s="261"/>
      <c r="V53" s="173">
        <f t="shared" si="0"/>
        <v>33</v>
      </c>
    </row>
    <row r="54" spans="2:22" ht="12.75" customHeight="1">
      <c r="B54" s="176" t="s">
        <v>288</v>
      </c>
      <c r="C54" s="224" t="s">
        <v>150</v>
      </c>
      <c r="D54" s="234">
        <v>1955</v>
      </c>
      <c r="E54" s="283">
        <v>33</v>
      </c>
      <c r="F54" s="143" t="s">
        <v>57</v>
      </c>
      <c r="G54" s="152"/>
      <c r="H54" s="142"/>
      <c r="I54" s="152"/>
      <c r="J54" s="152"/>
      <c r="K54" s="152"/>
      <c r="L54" s="152"/>
      <c r="M54" s="252"/>
      <c r="N54" s="250"/>
      <c r="O54" s="253"/>
      <c r="P54" s="253"/>
      <c r="Q54" s="253"/>
      <c r="R54" s="252"/>
      <c r="S54" s="123"/>
      <c r="T54" s="77"/>
      <c r="U54" s="261"/>
      <c r="V54" s="173">
        <f t="shared" si="0"/>
        <v>33</v>
      </c>
    </row>
    <row r="55" spans="2:22" ht="12.75" customHeight="1">
      <c r="B55" s="176" t="s">
        <v>288</v>
      </c>
      <c r="C55" s="224" t="s">
        <v>159</v>
      </c>
      <c r="D55" s="234">
        <v>1944</v>
      </c>
      <c r="E55" s="242">
        <v>33</v>
      </c>
      <c r="F55" s="143" t="s">
        <v>57</v>
      </c>
      <c r="G55" s="248"/>
      <c r="H55" s="252"/>
      <c r="I55" s="252"/>
      <c r="J55" s="252"/>
      <c r="K55" s="252"/>
      <c r="L55" s="252"/>
      <c r="M55" s="251"/>
      <c r="N55" s="252"/>
      <c r="O55" s="253"/>
      <c r="P55" s="254"/>
      <c r="Q55" s="253"/>
      <c r="R55" s="250"/>
      <c r="S55" s="255"/>
      <c r="T55" s="264"/>
      <c r="U55" s="265"/>
      <c r="V55" s="173">
        <f t="shared" si="0"/>
        <v>33</v>
      </c>
    </row>
    <row r="56" spans="2:22" ht="12.75" customHeight="1">
      <c r="B56" s="176" t="s">
        <v>288</v>
      </c>
      <c r="C56" s="245" t="s">
        <v>152</v>
      </c>
      <c r="D56" s="234">
        <v>1951</v>
      </c>
      <c r="E56" s="393">
        <v>33</v>
      </c>
      <c r="F56" s="143" t="s">
        <v>57</v>
      </c>
      <c r="G56" s="248"/>
      <c r="H56" s="252"/>
      <c r="I56" s="252"/>
      <c r="J56" s="252"/>
      <c r="K56" s="252"/>
      <c r="L56" s="252"/>
      <c r="M56" s="252"/>
      <c r="N56" s="252"/>
      <c r="O56" s="253"/>
      <c r="P56" s="254"/>
      <c r="Q56" s="253"/>
      <c r="R56" s="250"/>
      <c r="S56" s="255"/>
      <c r="T56" s="264"/>
      <c r="U56" s="265"/>
      <c r="V56" s="173">
        <f t="shared" si="0"/>
        <v>33</v>
      </c>
    </row>
    <row r="57" spans="2:22" ht="12.75" customHeight="1" thickBot="1">
      <c r="B57" s="179" t="s">
        <v>288</v>
      </c>
      <c r="C57" s="223" t="s">
        <v>198</v>
      </c>
      <c r="D57" s="235">
        <v>1955</v>
      </c>
      <c r="E57" s="394">
        <v>33</v>
      </c>
      <c r="F57" s="143" t="s">
        <v>57</v>
      </c>
      <c r="G57" s="150"/>
      <c r="H57" s="150"/>
      <c r="I57" s="150"/>
      <c r="J57" s="150"/>
      <c r="K57" s="150"/>
      <c r="L57" s="166"/>
      <c r="M57" s="304"/>
      <c r="N57" s="149"/>
      <c r="O57" s="328"/>
      <c r="P57" s="161"/>
      <c r="Q57" s="161"/>
      <c r="R57" s="146"/>
      <c r="S57" s="86"/>
      <c r="T57" s="86"/>
      <c r="U57" s="279"/>
      <c r="V57" s="174">
        <f t="shared" si="0"/>
        <v>33</v>
      </c>
    </row>
    <row r="58" spans="5:18" ht="13.5" thickBot="1"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</row>
    <row r="59" spans="2:22" ht="13.5" thickBot="1">
      <c r="B59" s="171" t="s">
        <v>1</v>
      </c>
      <c r="C59" s="228" t="s">
        <v>38</v>
      </c>
      <c r="D59" s="227" t="s">
        <v>138</v>
      </c>
      <c r="E59" s="5">
        <v>1</v>
      </c>
      <c r="F59" s="6">
        <v>2</v>
      </c>
      <c r="G59" s="6">
        <v>3</v>
      </c>
      <c r="H59" s="6">
        <v>4</v>
      </c>
      <c r="I59" s="6">
        <v>5</v>
      </c>
      <c r="J59" s="6">
        <v>6</v>
      </c>
      <c r="K59" s="6">
        <v>7</v>
      </c>
      <c r="L59" s="62">
        <v>8</v>
      </c>
      <c r="M59" s="6">
        <v>9</v>
      </c>
      <c r="N59" s="6">
        <v>10</v>
      </c>
      <c r="O59" s="6">
        <v>11</v>
      </c>
      <c r="P59" s="6">
        <v>12</v>
      </c>
      <c r="Q59" s="6">
        <v>13</v>
      </c>
      <c r="R59" s="6">
        <v>14</v>
      </c>
      <c r="S59" s="6">
        <v>15</v>
      </c>
      <c r="T59" s="6">
        <v>16</v>
      </c>
      <c r="U59" s="63">
        <v>17</v>
      </c>
      <c r="V59" s="171" t="s">
        <v>136</v>
      </c>
    </row>
    <row r="60" spans="2:22" ht="12.75">
      <c r="B60" s="232" t="s">
        <v>341</v>
      </c>
      <c r="C60" s="224" t="s">
        <v>199</v>
      </c>
      <c r="D60" s="241">
        <v>1946</v>
      </c>
      <c r="E60" s="412">
        <v>66</v>
      </c>
      <c r="F60" s="415">
        <v>80</v>
      </c>
      <c r="G60" s="138"/>
      <c r="H60" s="138"/>
      <c r="I60" s="139"/>
      <c r="J60" s="138"/>
      <c r="K60" s="139"/>
      <c r="L60" s="138"/>
      <c r="M60" s="138"/>
      <c r="N60" s="76"/>
      <c r="O60" s="139"/>
      <c r="P60" s="139"/>
      <c r="Q60" s="138"/>
      <c r="R60" s="76"/>
      <c r="S60" s="75"/>
      <c r="T60" s="83"/>
      <c r="U60" s="260"/>
      <c r="V60" s="172">
        <f aca="true" t="shared" si="1" ref="V60:V65">SUM(E60:S60)</f>
        <v>146</v>
      </c>
    </row>
    <row r="61" spans="2:22" ht="12.75">
      <c r="B61" s="177" t="s">
        <v>341</v>
      </c>
      <c r="C61" s="225" t="s">
        <v>151</v>
      </c>
      <c r="D61" s="241">
        <v>1950</v>
      </c>
      <c r="E61" s="283">
        <v>44</v>
      </c>
      <c r="F61" s="416">
        <v>100</v>
      </c>
      <c r="G61" s="141"/>
      <c r="H61" s="144"/>
      <c r="I61" s="141"/>
      <c r="J61" s="141"/>
      <c r="K61" s="141"/>
      <c r="L61" s="141"/>
      <c r="M61" s="159"/>
      <c r="N61" s="155"/>
      <c r="O61" s="141"/>
      <c r="P61" s="142"/>
      <c r="Q61" s="142"/>
      <c r="R61" s="142"/>
      <c r="S61" s="77"/>
      <c r="T61" s="77"/>
      <c r="U61" s="261"/>
      <c r="V61" s="173">
        <f t="shared" si="1"/>
        <v>144</v>
      </c>
    </row>
    <row r="62" spans="2:22" ht="12.75" customHeight="1">
      <c r="B62" s="176" t="s">
        <v>64</v>
      </c>
      <c r="C62" s="224" t="s">
        <v>174</v>
      </c>
      <c r="D62" s="234">
        <v>1943</v>
      </c>
      <c r="E62" s="242">
        <v>110</v>
      </c>
      <c r="F62" s="164" t="s">
        <v>57</v>
      </c>
      <c r="G62" s="290"/>
      <c r="H62" s="167"/>
      <c r="I62" s="290"/>
      <c r="J62" s="290"/>
      <c r="K62" s="251"/>
      <c r="L62" s="247"/>
      <c r="M62" s="250"/>
      <c r="N62" s="251"/>
      <c r="O62" s="253"/>
      <c r="P62" s="254"/>
      <c r="Q62" s="254"/>
      <c r="R62" s="252"/>
      <c r="S62" s="123"/>
      <c r="T62" s="26"/>
      <c r="U62" s="262"/>
      <c r="V62" s="173">
        <f t="shared" si="1"/>
        <v>110</v>
      </c>
    </row>
    <row r="63" spans="2:22" ht="12.75">
      <c r="B63" s="176" t="s">
        <v>61</v>
      </c>
      <c r="C63" s="225" t="s">
        <v>158</v>
      </c>
      <c r="D63" s="241">
        <v>1946</v>
      </c>
      <c r="E63" s="391">
        <v>88</v>
      </c>
      <c r="F63" s="164" t="s">
        <v>57</v>
      </c>
      <c r="G63" s="152"/>
      <c r="H63" s="152"/>
      <c r="I63" s="142"/>
      <c r="J63" s="152"/>
      <c r="K63" s="142"/>
      <c r="L63" s="152"/>
      <c r="M63" s="152"/>
      <c r="N63" s="155"/>
      <c r="O63" s="142"/>
      <c r="P63" s="142"/>
      <c r="Q63" s="152"/>
      <c r="R63" s="144"/>
      <c r="S63" s="77"/>
      <c r="T63" s="77"/>
      <c r="U63" s="261"/>
      <c r="V63" s="173">
        <f t="shared" si="1"/>
        <v>88</v>
      </c>
    </row>
    <row r="64" spans="2:22" ht="12.75">
      <c r="B64" s="176" t="s">
        <v>62</v>
      </c>
      <c r="C64" s="224" t="s">
        <v>289</v>
      </c>
      <c r="D64" s="234">
        <v>1947</v>
      </c>
      <c r="E64" s="242">
        <v>66</v>
      </c>
      <c r="F64" s="164" t="s">
        <v>57</v>
      </c>
      <c r="G64" s="153"/>
      <c r="H64" s="153"/>
      <c r="I64" s="82"/>
      <c r="J64" s="153"/>
      <c r="K64" s="153"/>
      <c r="L64" s="153"/>
      <c r="M64" s="153"/>
      <c r="N64" s="153"/>
      <c r="O64" s="82"/>
      <c r="P64" s="103"/>
      <c r="Q64" s="103"/>
      <c r="R64" s="153"/>
      <c r="S64" s="83"/>
      <c r="T64" s="77"/>
      <c r="U64" s="261"/>
      <c r="V64" s="175">
        <f t="shared" si="1"/>
        <v>66</v>
      </c>
    </row>
    <row r="65" spans="2:22" ht="13.5" thickBot="1">
      <c r="B65" s="176" t="s">
        <v>65</v>
      </c>
      <c r="C65" s="223" t="s">
        <v>173</v>
      </c>
      <c r="D65" s="235">
        <v>1949</v>
      </c>
      <c r="E65" s="414">
        <v>44</v>
      </c>
      <c r="F65" s="164" t="s">
        <v>57</v>
      </c>
      <c r="G65" s="147"/>
      <c r="H65" s="146"/>
      <c r="I65" s="147"/>
      <c r="J65" s="147"/>
      <c r="K65" s="146"/>
      <c r="L65" s="147"/>
      <c r="M65" s="147"/>
      <c r="N65" s="149"/>
      <c r="O65" s="146"/>
      <c r="P65" s="146"/>
      <c r="Q65" s="147"/>
      <c r="R65" s="149"/>
      <c r="S65" s="86"/>
      <c r="T65" s="86"/>
      <c r="U65" s="279"/>
      <c r="V65" s="174">
        <f t="shared" si="1"/>
        <v>44</v>
      </c>
    </row>
    <row r="66" spans="5:21" ht="13.5" thickBot="1"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T66" s="395"/>
      <c r="U66" s="395"/>
    </row>
    <row r="67" spans="2:22" ht="13.5" thickBot="1">
      <c r="B67" s="171" t="s">
        <v>1</v>
      </c>
      <c r="C67" s="228" t="s">
        <v>89</v>
      </c>
      <c r="D67" s="227" t="s">
        <v>138</v>
      </c>
      <c r="E67" s="5">
        <v>1</v>
      </c>
      <c r="F67" s="6">
        <v>2</v>
      </c>
      <c r="G67" s="6">
        <v>3</v>
      </c>
      <c r="H67" s="6">
        <v>4</v>
      </c>
      <c r="I67" s="6">
        <v>5</v>
      </c>
      <c r="J67" s="6">
        <v>6</v>
      </c>
      <c r="K67" s="6">
        <v>7</v>
      </c>
      <c r="L67" s="62">
        <v>8</v>
      </c>
      <c r="M67" s="6">
        <v>9</v>
      </c>
      <c r="N67" s="6">
        <v>10</v>
      </c>
      <c r="O67" s="6">
        <v>11</v>
      </c>
      <c r="P67" s="6">
        <v>12</v>
      </c>
      <c r="Q67" s="6">
        <v>13</v>
      </c>
      <c r="R67" s="6">
        <v>14</v>
      </c>
      <c r="S67" s="6">
        <v>15</v>
      </c>
      <c r="T67" s="6">
        <v>16</v>
      </c>
      <c r="U67" s="63">
        <v>17</v>
      </c>
      <c r="V67" s="171" t="s">
        <v>136</v>
      </c>
    </row>
    <row r="68" spans="2:22" ht="12.75">
      <c r="B68" s="232" t="s">
        <v>58</v>
      </c>
      <c r="C68" s="222" t="s">
        <v>175</v>
      </c>
      <c r="D68" s="233">
        <v>1941</v>
      </c>
      <c r="E68" s="157">
        <v>110</v>
      </c>
      <c r="F68" s="415">
        <v>80</v>
      </c>
      <c r="G68" s="137"/>
      <c r="H68" s="139"/>
      <c r="I68" s="137"/>
      <c r="J68" s="137"/>
      <c r="K68" s="137"/>
      <c r="L68" s="137"/>
      <c r="M68" s="137"/>
      <c r="N68" s="158"/>
      <c r="O68" s="137"/>
      <c r="P68" s="139"/>
      <c r="Q68" s="137"/>
      <c r="R68" s="137"/>
      <c r="S68" s="75"/>
      <c r="T68" s="302"/>
      <c r="U68" s="303"/>
      <c r="V68" s="172">
        <f aca="true" t="shared" si="2" ref="V68:V79">SUM(E68:S68)</f>
        <v>190</v>
      </c>
    </row>
    <row r="69" spans="2:22" ht="12.75">
      <c r="B69" s="176" t="s">
        <v>59</v>
      </c>
      <c r="C69" s="225" t="s">
        <v>49</v>
      </c>
      <c r="D69" s="241">
        <v>1943</v>
      </c>
      <c r="E69" s="154">
        <v>88</v>
      </c>
      <c r="F69" s="416">
        <v>60</v>
      </c>
      <c r="G69" s="152"/>
      <c r="H69" s="142"/>
      <c r="I69" s="142"/>
      <c r="J69" s="152"/>
      <c r="K69" s="143"/>
      <c r="L69" s="141"/>
      <c r="M69" s="141"/>
      <c r="N69" s="103"/>
      <c r="O69" s="103"/>
      <c r="P69" s="142"/>
      <c r="Q69" s="142"/>
      <c r="R69" s="142"/>
      <c r="S69" s="77"/>
      <c r="T69" s="77"/>
      <c r="U69" s="261"/>
      <c r="V69" s="173">
        <f t="shared" si="2"/>
        <v>148</v>
      </c>
    </row>
    <row r="70" spans="2:22" ht="12.75">
      <c r="B70" s="176" t="s">
        <v>64</v>
      </c>
      <c r="C70" s="225" t="s">
        <v>195</v>
      </c>
      <c r="D70" s="241">
        <v>1938</v>
      </c>
      <c r="E70" s="284" t="s">
        <v>57</v>
      </c>
      <c r="F70" s="416">
        <v>100</v>
      </c>
      <c r="G70" s="152"/>
      <c r="H70" s="142"/>
      <c r="I70" s="142"/>
      <c r="J70" s="152"/>
      <c r="K70" s="143"/>
      <c r="L70" s="141"/>
      <c r="M70" s="141"/>
      <c r="N70" s="103"/>
      <c r="O70" s="103"/>
      <c r="P70" s="142"/>
      <c r="Q70" s="142"/>
      <c r="R70" s="142"/>
      <c r="S70" s="77"/>
      <c r="T70" s="77"/>
      <c r="U70" s="261"/>
      <c r="V70" s="173">
        <f t="shared" si="2"/>
        <v>100</v>
      </c>
    </row>
    <row r="71" spans="2:22" ht="12.75">
      <c r="B71" s="176" t="s">
        <v>348</v>
      </c>
      <c r="C71" s="225" t="s">
        <v>213</v>
      </c>
      <c r="D71" s="241">
        <v>1945</v>
      </c>
      <c r="E71" s="154">
        <v>44</v>
      </c>
      <c r="F71" s="417">
        <v>40</v>
      </c>
      <c r="G71" s="141"/>
      <c r="H71" s="141"/>
      <c r="I71" s="141"/>
      <c r="J71" s="141"/>
      <c r="K71" s="143"/>
      <c r="L71" s="142"/>
      <c r="M71" s="141"/>
      <c r="N71" s="143"/>
      <c r="O71" s="143"/>
      <c r="P71" s="142"/>
      <c r="Q71" s="141"/>
      <c r="R71" s="141"/>
      <c r="S71" s="77"/>
      <c r="T71" s="264"/>
      <c r="U71" s="265"/>
      <c r="V71" s="173">
        <f t="shared" si="2"/>
        <v>84</v>
      </c>
    </row>
    <row r="72" spans="2:22" ht="12.75">
      <c r="B72" s="176" t="s">
        <v>348</v>
      </c>
      <c r="C72" s="225" t="s">
        <v>172</v>
      </c>
      <c r="D72" s="241">
        <v>1945</v>
      </c>
      <c r="E72" s="154">
        <v>44</v>
      </c>
      <c r="F72" s="416">
        <v>40</v>
      </c>
      <c r="G72" s="141"/>
      <c r="H72" s="141"/>
      <c r="I72" s="141"/>
      <c r="J72" s="141"/>
      <c r="K72" s="141"/>
      <c r="L72" s="144"/>
      <c r="M72" s="141"/>
      <c r="N72" s="143"/>
      <c r="O72" s="141"/>
      <c r="P72" s="142"/>
      <c r="Q72" s="103"/>
      <c r="R72" s="142"/>
      <c r="S72" s="77"/>
      <c r="T72" s="26"/>
      <c r="U72" s="262"/>
      <c r="V72" s="173">
        <f t="shared" si="2"/>
        <v>84</v>
      </c>
    </row>
    <row r="73" spans="2:22" ht="12.75">
      <c r="B73" s="176" t="s">
        <v>349</v>
      </c>
      <c r="C73" s="224" t="s">
        <v>176</v>
      </c>
      <c r="D73" s="241">
        <v>1941</v>
      </c>
      <c r="E73" s="154">
        <v>33</v>
      </c>
      <c r="F73" s="417">
        <v>40</v>
      </c>
      <c r="G73" s="152"/>
      <c r="H73" s="152"/>
      <c r="I73" s="152"/>
      <c r="J73" s="144"/>
      <c r="K73" s="141"/>
      <c r="L73" s="141"/>
      <c r="M73" s="141"/>
      <c r="N73" s="141"/>
      <c r="O73" s="141"/>
      <c r="P73" s="142"/>
      <c r="Q73" s="142"/>
      <c r="R73" s="142"/>
      <c r="S73" s="77"/>
      <c r="T73" s="26"/>
      <c r="U73" s="262"/>
      <c r="V73" s="173">
        <f t="shared" si="2"/>
        <v>73</v>
      </c>
    </row>
    <row r="74" spans="2:22" ht="12.75">
      <c r="B74" s="176" t="s">
        <v>349</v>
      </c>
      <c r="C74" s="225" t="s">
        <v>292</v>
      </c>
      <c r="D74" s="257">
        <v>1942</v>
      </c>
      <c r="E74" s="167">
        <v>33</v>
      </c>
      <c r="F74" s="390">
        <v>40</v>
      </c>
      <c r="G74" s="143"/>
      <c r="H74" s="278"/>
      <c r="I74" s="143"/>
      <c r="J74" s="143"/>
      <c r="K74" s="141"/>
      <c r="L74" s="250"/>
      <c r="M74" s="141"/>
      <c r="N74" s="292"/>
      <c r="O74" s="249"/>
      <c r="P74" s="251"/>
      <c r="Q74" s="251"/>
      <c r="R74" s="251"/>
      <c r="S74" s="123"/>
      <c r="T74" s="255"/>
      <c r="U74" s="268"/>
      <c r="V74" s="173">
        <f t="shared" si="2"/>
        <v>73</v>
      </c>
    </row>
    <row r="75" spans="2:22" ht="12.75">
      <c r="B75" s="176" t="s">
        <v>350</v>
      </c>
      <c r="C75" s="225" t="s">
        <v>204</v>
      </c>
      <c r="D75" s="257">
        <v>1942</v>
      </c>
      <c r="E75" s="167">
        <v>66</v>
      </c>
      <c r="F75" s="153" t="s">
        <v>57</v>
      </c>
      <c r="G75" s="143"/>
      <c r="H75" s="169"/>
      <c r="I75" s="82"/>
      <c r="J75" s="143"/>
      <c r="K75" s="144"/>
      <c r="L75" s="249"/>
      <c r="M75" s="141"/>
      <c r="N75" s="292"/>
      <c r="O75" s="249"/>
      <c r="P75" s="251"/>
      <c r="Q75" s="249"/>
      <c r="R75" s="249"/>
      <c r="S75" s="123"/>
      <c r="T75" s="294"/>
      <c r="U75" s="295"/>
      <c r="V75" s="173">
        <f t="shared" si="2"/>
        <v>66</v>
      </c>
    </row>
    <row r="76" spans="2:22" ht="12.75">
      <c r="B76" s="176" t="s">
        <v>350</v>
      </c>
      <c r="C76" s="224" t="s">
        <v>290</v>
      </c>
      <c r="D76" s="257">
        <v>1944</v>
      </c>
      <c r="E76" s="258">
        <v>66</v>
      </c>
      <c r="F76" s="252" t="s">
        <v>57</v>
      </c>
      <c r="G76" s="252"/>
      <c r="H76" s="252"/>
      <c r="I76" s="250"/>
      <c r="J76" s="252"/>
      <c r="K76" s="249"/>
      <c r="L76" s="249"/>
      <c r="M76" s="141"/>
      <c r="N76" s="292"/>
      <c r="O76" s="249"/>
      <c r="P76" s="251"/>
      <c r="Q76" s="251"/>
      <c r="R76" s="251"/>
      <c r="S76" s="123"/>
      <c r="T76" s="255"/>
      <c r="U76" s="268"/>
      <c r="V76" s="259">
        <f t="shared" si="2"/>
        <v>66</v>
      </c>
    </row>
    <row r="77" spans="2:22" ht="12.75">
      <c r="B77" s="176" t="s">
        <v>69</v>
      </c>
      <c r="C77" s="245" t="s">
        <v>352</v>
      </c>
      <c r="D77" s="257">
        <v>1944</v>
      </c>
      <c r="E77" s="284" t="s">
        <v>57</v>
      </c>
      <c r="F77" s="251">
        <v>60</v>
      </c>
      <c r="G77" s="252"/>
      <c r="H77" s="252"/>
      <c r="I77" s="250"/>
      <c r="J77" s="252"/>
      <c r="K77" s="249"/>
      <c r="L77" s="249"/>
      <c r="M77" s="141"/>
      <c r="N77" s="292"/>
      <c r="O77" s="249"/>
      <c r="P77" s="251"/>
      <c r="Q77" s="251"/>
      <c r="R77" s="251"/>
      <c r="S77" s="123"/>
      <c r="T77" s="255"/>
      <c r="U77" s="268"/>
      <c r="V77" s="259">
        <f t="shared" si="2"/>
        <v>60</v>
      </c>
    </row>
    <row r="78" spans="2:22" ht="12.75">
      <c r="B78" s="176" t="s">
        <v>118</v>
      </c>
      <c r="C78" s="245" t="s">
        <v>50</v>
      </c>
      <c r="D78" s="257">
        <v>1941</v>
      </c>
      <c r="E78" s="247">
        <v>44</v>
      </c>
      <c r="F78" s="252" t="s">
        <v>57</v>
      </c>
      <c r="G78" s="249"/>
      <c r="H78" s="250"/>
      <c r="I78" s="144"/>
      <c r="J78" s="249"/>
      <c r="K78" s="250"/>
      <c r="L78" s="252"/>
      <c r="M78" s="142"/>
      <c r="N78" s="292"/>
      <c r="O78" s="251"/>
      <c r="P78" s="251"/>
      <c r="Q78" s="250"/>
      <c r="R78" s="250"/>
      <c r="S78" s="255"/>
      <c r="T78" s="123"/>
      <c r="U78" s="299"/>
      <c r="V78" s="259">
        <f t="shared" si="2"/>
        <v>44</v>
      </c>
    </row>
    <row r="79" spans="1:22" s="185" customFormat="1" ht="13.5" thickBot="1">
      <c r="A79"/>
      <c r="B79" s="179" t="s">
        <v>118</v>
      </c>
      <c r="C79" s="223" t="s">
        <v>291</v>
      </c>
      <c r="D79" s="235">
        <v>1942</v>
      </c>
      <c r="E79" s="166">
        <v>44</v>
      </c>
      <c r="F79" s="148" t="s">
        <v>57</v>
      </c>
      <c r="G79" s="148"/>
      <c r="H79" s="149"/>
      <c r="I79" s="147"/>
      <c r="J79" s="148"/>
      <c r="K79" s="148"/>
      <c r="L79" s="148"/>
      <c r="M79" s="148"/>
      <c r="N79" s="396"/>
      <c r="O79" s="148"/>
      <c r="P79" s="146"/>
      <c r="Q79" s="146"/>
      <c r="R79" s="146"/>
      <c r="S79" s="86"/>
      <c r="T79" s="86"/>
      <c r="U79" s="279"/>
      <c r="V79" s="174">
        <f t="shared" si="2"/>
        <v>44</v>
      </c>
    </row>
    <row r="80" spans="5:18" ht="13.5" thickBot="1"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2:22" ht="13.5" thickBot="1">
      <c r="B81" s="171" t="s">
        <v>1</v>
      </c>
      <c r="C81" s="228" t="s">
        <v>37</v>
      </c>
      <c r="D81" s="227" t="s">
        <v>138</v>
      </c>
      <c r="E81" s="5">
        <v>1</v>
      </c>
      <c r="F81" s="6">
        <v>2</v>
      </c>
      <c r="G81" s="6">
        <v>3</v>
      </c>
      <c r="H81" s="6">
        <v>4</v>
      </c>
      <c r="I81" s="6">
        <v>5</v>
      </c>
      <c r="J81" s="6">
        <v>6</v>
      </c>
      <c r="K81" s="6">
        <v>7</v>
      </c>
      <c r="L81" s="62">
        <v>8</v>
      </c>
      <c r="M81" s="6">
        <v>9</v>
      </c>
      <c r="N81" s="6">
        <v>10</v>
      </c>
      <c r="O81" s="6">
        <v>11</v>
      </c>
      <c r="P81" s="6">
        <v>12</v>
      </c>
      <c r="Q81" s="6">
        <v>13</v>
      </c>
      <c r="R81" s="6">
        <v>14</v>
      </c>
      <c r="S81" s="6">
        <v>15</v>
      </c>
      <c r="T81" s="6">
        <v>16</v>
      </c>
      <c r="U81" s="63">
        <v>17</v>
      </c>
      <c r="V81" s="171" t="s">
        <v>136</v>
      </c>
    </row>
    <row r="82" spans="2:22" ht="12.75">
      <c r="B82" s="176" t="s">
        <v>58</v>
      </c>
      <c r="C82" s="230" t="s">
        <v>179</v>
      </c>
      <c r="D82" s="234">
        <v>1936</v>
      </c>
      <c r="E82" s="154">
        <v>66</v>
      </c>
      <c r="F82" s="142">
        <v>80</v>
      </c>
      <c r="G82" s="141"/>
      <c r="H82" s="144"/>
      <c r="I82" s="141"/>
      <c r="J82" s="144"/>
      <c r="K82" s="141"/>
      <c r="L82" s="141"/>
      <c r="M82" s="103"/>
      <c r="N82" s="145"/>
      <c r="O82" s="141"/>
      <c r="P82" s="143"/>
      <c r="Q82" s="141"/>
      <c r="R82" s="144"/>
      <c r="S82" s="22"/>
      <c r="T82" s="264"/>
      <c r="U82" s="265"/>
      <c r="V82" s="173">
        <f aca="true" t="shared" si="3" ref="V82:V95">SUM(E82:S82)</f>
        <v>146</v>
      </c>
    </row>
    <row r="83" spans="2:22" ht="12.75">
      <c r="B83" s="176" t="s">
        <v>59</v>
      </c>
      <c r="C83" s="224" t="s">
        <v>160</v>
      </c>
      <c r="D83" s="234">
        <v>1940</v>
      </c>
      <c r="E83" s="154">
        <v>33</v>
      </c>
      <c r="F83" s="142">
        <v>100</v>
      </c>
      <c r="G83" s="141"/>
      <c r="H83" s="152"/>
      <c r="I83" s="144"/>
      <c r="J83" s="141"/>
      <c r="K83" s="141"/>
      <c r="L83" s="143"/>
      <c r="M83" s="143"/>
      <c r="N83" s="419"/>
      <c r="O83" s="141"/>
      <c r="P83" s="82"/>
      <c r="Q83" s="144"/>
      <c r="R83" s="144"/>
      <c r="S83" s="22"/>
      <c r="T83" s="26"/>
      <c r="U83" s="262"/>
      <c r="V83" s="173">
        <f t="shared" si="3"/>
        <v>133</v>
      </c>
    </row>
    <row r="84" spans="2:22" ht="12.75">
      <c r="B84" s="176" t="s">
        <v>287</v>
      </c>
      <c r="C84" s="229" t="s">
        <v>180</v>
      </c>
      <c r="D84" s="241">
        <v>1938</v>
      </c>
      <c r="E84" s="154">
        <v>33</v>
      </c>
      <c r="F84" s="142">
        <v>60</v>
      </c>
      <c r="G84" s="141"/>
      <c r="H84" s="141"/>
      <c r="I84" s="141"/>
      <c r="J84" s="144"/>
      <c r="K84" s="141"/>
      <c r="L84" s="141"/>
      <c r="M84" s="142"/>
      <c r="N84" s="155"/>
      <c r="O84" s="141"/>
      <c r="P84" s="141"/>
      <c r="Q84" s="142"/>
      <c r="R84" s="144"/>
      <c r="S84" s="77"/>
      <c r="T84" s="26"/>
      <c r="U84" s="262"/>
      <c r="V84" s="173">
        <f t="shared" si="3"/>
        <v>93</v>
      </c>
    </row>
    <row r="85" spans="2:22" ht="12.75">
      <c r="B85" s="176" t="s">
        <v>287</v>
      </c>
      <c r="C85" s="229" t="s">
        <v>178</v>
      </c>
      <c r="D85" s="234">
        <v>1939</v>
      </c>
      <c r="E85" s="154">
        <v>33</v>
      </c>
      <c r="F85" s="142">
        <v>60</v>
      </c>
      <c r="G85" s="141"/>
      <c r="H85" s="144"/>
      <c r="I85" s="141"/>
      <c r="J85" s="144"/>
      <c r="K85" s="144"/>
      <c r="L85" s="144"/>
      <c r="M85" s="142"/>
      <c r="N85" s="144"/>
      <c r="O85" s="141"/>
      <c r="P85" s="141"/>
      <c r="Q85" s="142"/>
      <c r="R85" s="144"/>
      <c r="S85" s="77"/>
      <c r="T85" s="26"/>
      <c r="U85" s="262"/>
      <c r="V85" s="173">
        <f t="shared" si="3"/>
        <v>93</v>
      </c>
    </row>
    <row r="86" spans="2:22" ht="12.75">
      <c r="B86" s="176" t="s">
        <v>62</v>
      </c>
      <c r="C86" s="230" t="s">
        <v>161</v>
      </c>
      <c r="D86" s="257">
        <v>1937</v>
      </c>
      <c r="E86" s="258">
        <v>88</v>
      </c>
      <c r="F86" s="152" t="s">
        <v>57</v>
      </c>
      <c r="G86" s="249"/>
      <c r="H86" s="250"/>
      <c r="I86" s="144"/>
      <c r="J86" s="249"/>
      <c r="K86" s="250"/>
      <c r="L86" s="251"/>
      <c r="M86" s="251"/>
      <c r="N86" s="254"/>
      <c r="O86" s="249"/>
      <c r="P86" s="249"/>
      <c r="Q86" s="249"/>
      <c r="R86" s="250"/>
      <c r="S86" s="255"/>
      <c r="T86" s="294"/>
      <c r="U86" s="295"/>
      <c r="V86" s="259">
        <f t="shared" si="3"/>
        <v>88</v>
      </c>
    </row>
    <row r="87" spans="2:22" ht="12.75">
      <c r="B87" s="176" t="s">
        <v>65</v>
      </c>
      <c r="C87" s="418" t="s">
        <v>162</v>
      </c>
      <c r="D87" s="257">
        <v>1939</v>
      </c>
      <c r="E87" s="258">
        <v>44</v>
      </c>
      <c r="F87" s="142">
        <v>40</v>
      </c>
      <c r="G87" s="249"/>
      <c r="H87" s="249"/>
      <c r="I87" s="251"/>
      <c r="J87" s="249"/>
      <c r="K87" s="249"/>
      <c r="L87" s="250"/>
      <c r="M87" s="251"/>
      <c r="N87" s="293"/>
      <c r="O87" s="249"/>
      <c r="P87" s="249"/>
      <c r="Q87" s="251"/>
      <c r="R87" s="250"/>
      <c r="S87" s="123"/>
      <c r="T87" s="255"/>
      <c r="U87" s="268"/>
      <c r="V87" s="259">
        <f t="shared" si="3"/>
        <v>84</v>
      </c>
    </row>
    <row r="88" spans="2:22" ht="12.75">
      <c r="B88" s="176" t="s">
        <v>353</v>
      </c>
      <c r="C88" s="230" t="s">
        <v>148</v>
      </c>
      <c r="D88" s="241">
        <v>1936</v>
      </c>
      <c r="E88" s="154">
        <v>66</v>
      </c>
      <c r="F88" s="152" t="s">
        <v>57</v>
      </c>
      <c r="G88" s="141"/>
      <c r="H88" s="141"/>
      <c r="I88" s="144"/>
      <c r="J88" s="141"/>
      <c r="K88" s="144"/>
      <c r="L88" s="141"/>
      <c r="M88" s="141"/>
      <c r="N88" s="141"/>
      <c r="O88" s="142"/>
      <c r="P88" s="142"/>
      <c r="Q88" s="141"/>
      <c r="R88" s="141"/>
      <c r="S88" s="77"/>
      <c r="T88" s="264"/>
      <c r="U88" s="265"/>
      <c r="V88" s="173">
        <f t="shared" si="3"/>
        <v>66</v>
      </c>
    </row>
    <row r="89" spans="2:22" ht="12.75">
      <c r="B89" s="176" t="s">
        <v>353</v>
      </c>
      <c r="C89" s="229" t="s">
        <v>51</v>
      </c>
      <c r="D89" s="241">
        <v>1938</v>
      </c>
      <c r="E89" s="162">
        <v>44</v>
      </c>
      <c r="F89" s="152" t="s">
        <v>57</v>
      </c>
      <c r="G89" s="141"/>
      <c r="H89" s="141"/>
      <c r="I89" s="142"/>
      <c r="J89" s="141"/>
      <c r="K89" s="141"/>
      <c r="L89" s="144"/>
      <c r="M89" s="144"/>
      <c r="N89" s="142"/>
      <c r="O89" s="142"/>
      <c r="P89" s="142"/>
      <c r="Q89" s="141"/>
      <c r="R89" s="141"/>
      <c r="S89" s="77"/>
      <c r="T89" s="264"/>
      <c r="U89" s="265"/>
      <c r="V89" s="173">
        <f t="shared" si="3"/>
        <v>44</v>
      </c>
    </row>
    <row r="90" spans="2:22" ht="12.75">
      <c r="B90" s="176" t="s">
        <v>353</v>
      </c>
      <c r="C90" s="246" t="s">
        <v>293</v>
      </c>
      <c r="D90" s="257">
        <v>1940</v>
      </c>
      <c r="E90" s="258">
        <v>44</v>
      </c>
      <c r="F90" s="152" t="s">
        <v>57</v>
      </c>
      <c r="G90" s="249"/>
      <c r="H90" s="249"/>
      <c r="I90" s="249"/>
      <c r="J90" s="249"/>
      <c r="K90" s="249"/>
      <c r="L90" s="144"/>
      <c r="M90" s="249"/>
      <c r="N90" s="250"/>
      <c r="O90" s="249"/>
      <c r="P90" s="251"/>
      <c r="Q90" s="251"/>
      <c r="R90" s="251"/>
      <c r="S90" s="123"/>
      <c r="T90" s="77"/>
      <c r="U90" s="261"/>
      <c r="V90" s="259">
        <f t="shared" si="3"/>
        <v>44</v>
      </c>
    </row>
    <row r="91" spans="2:22" ht="12.75">
      <c r="B91" s="176" t="s">
        <v>69</v>
      </c>
      <c r="C91" s="246" t="s">
        <v>177</v>
      </c>
      <c r="D91" s="257">
        <v>1940</v>
      </c>
      <c r="E91" s="258">
        <v>44</v>
      </c>
      <c r="F91" s="152" t="s">
        <v>57</v>
      </c>
      <c r="G91" s="249"/>
      <c r="H91" s="250"/>
      <c r="I91" s="249"/>
      <c r="J91" s="249"/>
      <c r="K91" s="249"/>
      <c r="L91" s="249"/>
      <c r="M91" s="249"/>
      <c r="N91" s="250"/>
      <c r="O91" s="249"/>
      <c r="P91" s="249"/>
      <c r="Q91" s="251"/>
      <c r="R91" s="250"/>
      <c r="S91" s="123"/>
      <c r="T91" s="255"/>
      <c r="U91" s="268"/>
      <c r="V91" s="259">
        <f t="shared" si="3"/>
        <v>44</v>
      </c>
    </row>
    <row r="92" spans="2:22" ht="12.75">
      <c r="B92" s="176" t="s">
        <v>354</v>
      </c>
      <c r="C92" s="256" t="s">
        <v>53</v>
      </c>
      <c r="D92" s="257">
        <v>1936</v>
      </c>
      <c r="E92" s="258">
        <v>33</v>
      </c>
      <c r="F92" s="152" t="s">
        <v>57</v>
      </c>
      <c r="G92" s="249"/>
      <c r="H92" s="251"/>
      <c r="I92" s="250"/>
      <c r="J92" s="249"/>
      <c r="K92" s="250"/>
      <c r="L92" s="250"/>
      <c r="M92" s="144"/>
      <c r="N92" s="249"/>
      <c r="O92" s="249"/>
      <c r="P92" s="250"/>
      <c r="Q92" s="250"/>
      <c r="R92" s="250"/>
      <c r="S92" s="255"/>
      <c r="T92" s="255"/>
      <c r="U92" s="268"/>
      <c r="V92" s="259">
        <f t="shared" si="3"/>
        <v>33</v>
      </c>
    </row>
    <row r="93" spans="2:22" ht="12.75">
      <c r="B93" s="176" t="s">
        <v>354</v>
      </c>
      <c r="C93" s="230" t="s">
        <v>139</v>
      </c>
      <c r="D93" s="257">
        <v>1939</v>
      </c>
      <c r="E93" s="247">
        <v>33</v>
      </c>
      <c r="F93" s="152" t="s">
        <v>57</v>
      </c>
      <c r="G93" s="252"/>
      <c r="H93" s="250"/>
      <c r="I93" s="249"/>
      <c r="J93" s="252"/>
      <c r="K93" s="250"/>
      <c r="L93" s="144"/>
      <c r="M93" s="249"/>
      <c r="N93" s="250"/>
      <c r="O93" s="249"/>
      <c r="P93" s="249"/>
      <c r="Q93" s="249"/>
      <c r="R93" s="249"/>
      <c r="S93" s="123"/>
      <c r="T93" s="255"/>
      <c r="U93" s="268"/>
      <c r="V93" s="259">
        <f t="shared" si="3"/>
        <v>33</v>
      </c>
    </row>
    <row r="94" spans="2:22" ht="12.75">
      <c r="B94" s="176" t="s">
        <v>354</v>
      </c>
      <c r="C94" s="225" t="s">
        <v>186</v>
      </c>
      <c r="D94" s="241">
        <v>1939</v>
      </c>
      <c r="E94" s="258">
        <v>33</v>
      </c>
      <c r="F94" s="152" t="s">
        <v>57</v>
      </c>
      <c r="G94" s="249"/>
      <c r="H94" s="250"/>
      <c r="I94" s="250"/>
      <c r="J94" s="249"/>
      <c r="K94" s="250"/>
      <c r="L94" s="250"/>
      <c r="M94" s="327"/>
      <c r="N94" s="250"/>
      <c r="O94" s="249"/>
      <c r="P94" s="251"/>
      <c r="Q94" s="251"/>
      <c r="R94" s="251"/>
      <c r="S94" s="123"/>
      <c r="T94" s="123"/>
      <c r="U94" s="299"/>
      <c r="V94" s="259">
        <f t="shared" si="3"/>
        <v>33</v>
      </c>
    </row>
    <row r="95" spans="2:22" ht="13.5" thickBot="1">
      <c r="B95" s="179" t="s">
        <v>354</v>
      </c>
      <c r="C95" s="231" t="s">
        <v>191</v>
      </c>
      <c r="D95" s="235">
        <v>1936</v>
      </c>
      <c r="E95" s="166">
        <v>33</v>
      </c>
      <c r="F95" s="152" t="s">
        <v>57</v>
      </c>
      <c r="G95" s="148"/>
      <c r="H95" s="148"/>
      <c r="I95" s="149"/>
      <c r="J95" s="149"/>
      <c r="K95" s="149"/>
      <c r="L95" s="148"/>
      <c r="M95" s="149"/>
      <c r="N95" s="148"/>
      <c r="O95" s="146"/>
      <c r="P95" s="146"/>
      <c r="Q95" s="148"/>
      <c r="R95" s="148"/>
      <c r="S95" s="86"/>
      <c r="T95" s="266"/>
      <c r="U95" s="267"/>
      <c r="V95" s="174">
        <f t="shared" si="3"/>
        <v>33</v>
      </c>
    </row>
    <row r="96" spans="5:18" ht="13.5" thickBot="1"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</row>
    <row r="97" spans="2:22" ht="13.5" thickBot="1">
      <c r="B97" s="171" t="s">
        <v>1</v>
      </c>
      <c r="C97" s="228" t="s">
        <v>41</v>
      </c>
      <c r="D97" s="227" t="s">
        <v>138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62">
        <v>8</v>
      </c>
      <c r="M97" s="6">
        <v>9</v>
      </c>
      <c r="N97" s="6">
        <v>10</v>
      </c>
      <c r="O97" s="6">
        <v>11</v>
      </c>
      <c r="P97" s="6">
        <v>12</v>
      </c>
      <c r="Q97" s="6">
        <v>13</v>
      </c>
      <c r="R97" s="6">
        <v>14</v>
      </c>
      <c r="S97" s="6">
        <v>15</v>
      </c>
      <c r="T97" s="6">
        <v>16</v>
      </c>
      <c r="U97" s="63">
        <v>17</v>
      </c>
      <c r="V97" s="171" t="s">
        <v>136</v>
      </c>
    </row>
    <row r="98" spans="2:22" ht="12.75">
      <c r="B98" s="232" t="s">
        <v>58</v>
      </c>
      <c r="C98" s="230" t="s">
        <v>181</v>
      </c>
      <c r="D98" s="241">
        <v>1935</v>
      </c>
      <c r="E98" s="154">
        <v>44</v>
      </c>
      <c r="F98" s="154">
        <v>100</v>
      </c>
      <c r="G98" s="284"/>
      <c r="H98" s="141"/>
      <c r="I98" s="152"/>
      <c r="J98" s="284"/>
      <c r="K98" s="284"/>
      <c r="L98" s="141"/>
      <c r="M98" s="141"/>
      <c r="N98" s="155"/>
      <c r="O98" s="141"/>
      <c r="P98" s="141"/>
      <c r="Q98" s="142"/>
      <c r="R98" s="144"/>
      <c r="S98" s="77"/>
      <c r="T98" s="26"/>
      <c r="U98" s="262"/>
      <c r="V98" s="173">
        <f aca="true" t="shared" si="4" ref="V98:V104">SUM(E98:S98)</f>
        <v>144</v>
      </c>
    </row>
    <row r="99" spans="2:22" ht="12.75">
      <c r="B99" s="176" t="s">
        <v>59</v>
      </c>
      <c r="C99" s="230" t="s">
        <v>163</v>
      </c>
      <c r="D99" s="257">
        <v>1932</v>
      </c>
      <c r="E99" s="258">
        <v>44</v>
      </c>
      <c r="F99" s="154">
        <v>80</v>
      </c>
      <c r="G99" s="249"/>
      <c r="H99" s="250"/>
      <c r="I99" s="252"/>
      <c r="J99" s="249"/>
      <c r="K99" s="249"/>
      <c r="L99" s="250"/>
      <c r="M99" s="251"/>
      <c r="N99" s="293"/>
      <c r="O99" s="249"/>
      <c r="P99" s="249"/>
      <c r="Q99" s="251"/>
      <c r="R99" s="250"/>
      <c r="S99" s="123"/>
      <c r="T99" s="123"/>
      <c r="U99" s="299"/>
      <c r="V99" s="259">
        <f t="shared" si="4"/>
        <v>124</v>
      </c>
    </row>
    <row r="100" spans="2:22" ht="12.75">
      <c r="B100" s="176" t="s">
        <v>64</v>
      </c>
      <c r="C100" s="256" t="s">
        <v>149</v>
      </c>
      <c r="D100" s="257">
        <v>1935</v>
      </c>
      <c r="E100" s="258">
        <v>110</v>
      </c>
      <c r="F100" s="284" t="s">
        <v>57</v>
      </c>
      <c r="G100" s="249"/>
      <c r="H100" s="249"/>
      <c r="I100" s="249"/>
      <c r="J100" s="249"/>
      <c r="K100" s="249"/>
      <c r="L100" s="249"/>
      <c r="M100" s="327"/>
      <c r="N100" s="250"/>
      <c r="O100" s="249"/>
      <c r="P100" s="251"/>
      <c r="Q100" s="251"/>
      <c r="R100" s="251"/>
      <c r="S100" s="123"/>
      <c r="T100" s="123"/>
      <c r="U100" s="299"/>
      <c r="V100" s="259">
        <f t="shared" si="4"/>
        <v>110</v>
      </c>
    </row>
    <row r="101" spans="2:22" ht="12.75">
      <c r="B101" s="176" t="s">
        <v>61</v>
      </c>
      <c r="C101" s="256" t="s">
        <v>54</v>
      </c>
      <c r="D101" s="257">
        <v>1935</v>
      </c>
      <c r="E101" s="258">
        <v>88</v>
      </c>
      <c r="F101" s="249" t="s">
        <v>57</v>
      </c>
      <c r="G101" s="249"/>
      <c r="H101" s="249"/>
      <c r="I101" s="249"/>
      <c r="J101" s="249"/>
      <c r="K101" s="249"/>
      <c r="L101" s="250"/>
      <c r="M101" s="249"/>
      <c r="N101" s="250"/>
      <c r="O101" s="249"/>
      <c r="P101" s="251"/>
      <c r="Q101" s="251"/>
      <c r="R101" s="251"/>
      <c r="S101" s="123"/>
      <c r="T101" s="123"/>
      <c r="U101" s="299"/>
      <c r="V101" s="259">
        <f t="shared" si="4"/>
        <v>88</v>
      </c>
    </row>
    <row r="102" spans="2:22" ht="12.75">
      <c r="B102" s="176" t="s">
        <v>342</v>
      </c>
      <c r="C102" s="256" t="s">
        <v>183</v>
      </c>
      <c r="D102" s="257">
        <v>1933</v>
      </c>
      <c r="E102" s="258">
        <v>66</v>
      </c>
      <c r="F102" s="249" t="s">
        <v>57</v>
      </c>
      <c r="G102" s="249"/>
      <c r="H102" s="250"/>
      <c r="I102" s="252"/>
      <c r="J102" s="249"/>
      <c r="K102" s="249"/>
      <c r="L102" s="250"/>
      <c r="M102" s="251"/>
      <c r="N102" s="250"/>
      <c r="O102" s="249"/>
      <c r="P102" s="249"/>
      <c r="Q102" s="251"/>
      <c r="R102" s="250"/>
      <c r="S102" s="123"/>
      <c r="T102" s="255"/>
      <c r="U102" s="268"/>
      <c r="V102" s="259">
        <f t="shared" si="4"/>
        <v>66</v>
      </c>
    </row>
    <row r="103" spans="2:22" ht="12.75">
      <c r="B103" s="176" t="s">
        <v>342</v>
      </c>
      <c r="C103" s="246" t="s">
        <v>200</v>
      </c>
      <c r="D103" s="257">
        <v>1932</v>
      </c>
      <c r="E103" s="258">
        <v>66</v>
      </c>
      <c r="F103" s="249" t="s">
        <v>57</v>
      </c>
      <c r="G103" s="249"/>
      <c r="H103" s="249"/>
      <c r="I103" s="250"/>
      <c r="J103" s="249"/>
      <c r="K103" s="249"/>
      <c r="L103" s="250"/>
      <c r="M103" s="249"/>
      <c r="N103" s="293"/>
      <c r="O103" s="249"/>
      <c r="P103" s="251"/>
      <c r="Q103" s="251"/>
      <c r="R103" s="251"/>
      <c r="S103" s="123"/>
      <c r="T103" s="123"/>
      <c r="U103" s="299"/>
      <c r="V103" s="259">
        <f t="shared" si="4"/>
        <v>66</v>
      </c>
    </row>
    <row r="104" spans="2:22" ht="12.75">
      <c r="B104" s="176" t="s">
        <v>66</v>
      </c>
      <c r="C104" s="224" t="s">
        <v>221</v>
      </c>
      <c r="D104" s="241">
        <v>1932</v>
      </c>
      <c r="E104" s="258">
        <v>44</v>
      </c>
      <c r="F104" s="249" t="s">
        <v>57</v>
      </c>
      <c r="G104" s="249"/>
      <c r="H104" s="250"/>
      <c r="I104" s="249"/>
      <c r="J104" s="249"/>
      <c r="K104" s="249"/>
      <c r="L104" s="250"/>
      <c r="M104" s="249"/>
      <c r="N104" s="293"/>
      <c r="O104" s="249"/>
      <c r="P104" s="251"/>
      <c r="Q104" s="251"/>
      <c r="R104" s="251"/>
      <c r="S104" s="123"/>
      <c r="T104" s="123"/>
      <c r="U104" s="299"/>
      <c r="V104" s="259">
        <f t="shared" si="4"/>
        <v>44</v>
      </c>
    </row>
    <row r="105" spans="2:22" ht="13.5" thickBot="1">
      <c r="B105" s="179" t="s">
        <v>67</v>
      </c>
      <c r="C105" s="420" t="s">
        <v>355</v>
      </c>
      <c r="D105" s="280">
        <v>1932</v>
      </c>
      <c r="E105" s="166" t="s">
        <v>57</v>
      </c>
      <c r="F105" s="166">
        <v>60</v>
      </c>
      <c r="G105" s="150"/>
      <c r="H105" s="166"/>
      <c r="I105" s="147"/>
      <c r="J105" s="150"/>
      <c r="K105" s="150"/>
      <c r="L105" s="149"/>
      <c r="M105" s="146"/>
      <c r="N105" s="396"/>
      <c r="O105" s="148"/>
      <c r="P105" s="148"/>
      <c r="Q105" s="146"/>
      <c r="R105" s="149"/>
      <c r="S105" s="86"/>
      <c r="T105" s="70"/>
      <c r="U105" s="263"/>
      <c r="V105" s="174">
        <f>SUM(F105:U105)</f>
        <v>60</v>
      </c>
    </row>
    <row r="106" spans="5:21" ht="13.5" thickBot="1"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T106" s="269"/>
      <c r="U106" s="269"/>
    </row>
    <row r="107" spans="2:22" ht="13.5" thickBot="1">
      <c r="B107" s="171" t="s">
        <v>1</v>
      </c>
      <c r="C107" s="228" t="s">
        <v>182</v>
      </c>
      <c r="D107" s="227" t="s">
        <v>138</v>
      </c>
      <c r="E107" s="5">
        <v>1</v>
      </c>
      <c r="F107" s="6">
        <v>2</v>
      </c>
      <c r="G107" s="6">
        <v>3</v>
      </c>
      <c r="H107" s="6">
        <v>4</v>
      </c>
      <c r="I107" s="6">
        <v>5</v>
      </c>
      <c r="J107" s="6">
        <v>6</v>
      </c>
      <c r="K107" s="6">
        <v>7</v>
      </c>
      <c r="L107" s="62">
        <v>8</v>
      </c>
      <c r="M107" s="6">
        <v>9</v>
      </c>
      <c r="N107" s="6">
        <v>10</v>
      </c>
      <c r="O107" s="6">
        <v>11</v>
      </c>
      <c r="P107" s="6">
        <v>12</v>
      </c>
      <c r="Q107" s="6">
        <v>13</v>
      </c>
      <c r="R107" s="6">
        <v>14</v>
      </c>
      <c r="S107" s="63">
        <v>15</v>
      </c>
      <c r="T107" s="6">
        <v>16</v>
      </c>
      <c r="U107" s="63">
        <v>17</v>
      </c>
      <c r="V107" s="171" t="s">
        <v>136</v>
      </c>
    </row>
    <row r="108" spans="2:22" ht="12.75">
      <c r="B108" s="232" t="s">
        <v>58</v>
      </c>
      <c r="C108" s="421" t="s">
        <v>164</v>
      </c>
      <c r="D108" s="233">
        <v>1930</v>
      </c>
      <c r="E108" s="157">
        <v>88</v>
      </c>
      <c r="F108" s="397">
        <v>100</v>
      </c>
      <c r="G108" s="397"/>
      <c r="H108" s="397"/>
      <c r="I108" s="397"/>
      <c r="J108" s="397"/>
      <c r="K108" s="397"/>
      <c r="L108" s="397"/>
      <c r="M108" s="289"/>
      <c r="N108" s="157"/>
      <c r="O108" s="137"/>
      <c r="P108" s="139"/>
      <c r="Q108" s="136"/>
      <c r="R108" s="136"/>
      <c r="S108" s="75"/>
      <c r="T108" s="75"/>
      <c r="U108" s="298"/>
      <c r="V108" s="172">
        <f>SUM(E108:S108)</f>
        <v>188</v>
      </c>
    </row>
    <row r="109" spans="2:22" ht="12.75">
      <c r="B109" s="177" t="s">
        <v>59</v>
      </c>
      <c r="C109" s="225" t="s">
        <v>165</v>
      </c>
      <c r="D109" s="234">
        <v>1930</v>
      </c>
      <c r="E109" s="167">
        <v>66</v>
      </c>
      <c r="F109" s="278">
        <v>80</v>
      </c>
      <c r="G109" s="278"/>
      <c r="H109" s="143"/>
      <c r="I109" s="143"/>
      <c r="J109" s="278"/>
      <c r="K109" s="278"/>
      <c r="L109" s="82"/>
      <c r="M109" s="143"/>
      <c r="N109" s="170"/>
      <c r="O109" s="143"/>
      <c r="P109" s="103"/>
      <c r="Q109" s="103"/>
      <c r="R109" s="103"/>
      <c r="S109" s="83"/>
      <c r="T109" s="83"/>
      <c r="U109" s="260"/>
      <c r="V109" s="175">
        <f>SUM(E109:S109)</f>
        <v>146</v>
      </c>
    </row>
    <row r="110" spans="2:22" ht="13.5" thickBot="1">
      <c r="B110" s="179" t="s">
        <v>64</v>
      </c>
      <c r="C110" s="223" t="s">
        <v>55</v>
      </c>
      <c r="D110" s="235">
        <v>1929</v>
      </c>
      <c r="E110" s="166">
        <v>110</v>
      </c>
      <c r="F110" s="148" t="s">
        <v>57</v>
      </c>
      <c r="G110" s="148"/>
      <c r="H110" s="148"/>
      <c r="I110" s="148"/>
      <c r="J110" s="148"/>
      <c r="K110" s="148"/>
      <c r="L110" s="148"/>
      <c r="M110" s="411"/>
      <c r="N110" s="328"/>
      <c r="O110" s="304"/>
      <c r="P110" s="422"/>
      <c r="Q110" s="148"/>
      <c r="R110" s="148"/>
      <c r="S110" s="423"/>
      <c r="T110" s="86"/>
      <c r="U110" s="279"/>
      <c r="V110" s="174">
        <f>SUM(E110:S110)</f>
        <v>110</v>
      </c>
    </row>
    <row r="268" ht="13.5" thickBot="1"/>
    <row r="269" spans="2:20" s="7" customFormat="1" ht="13.5" thickBot="1">
      <c r="B269" s="63" t="s">
        <v>1</v>
      </c>
      <c r="C269" s="28" t="s">
        <v>38</v>
      </c>
      <c r="D269" s="208"/>
      <c r="E269" s="5">
        <v>1</v>
      </c>
      <c r="F269" s="6">
        <v>2</v>
      </c>
      <c r="G269" s="6">
        <v>3</v>
      </c>
      <c r="H269" s="6">
        <v>4</v>
      </c>
      <c r="I269" s="6">
        <v>5</v>
      </c>
      <c r="J269" s="6">
        <v>6</v>
      </c>
      <c r="K269" s="6">
        <v>7</v>
      </c>
      <c r="L269" s="62">
        <v>8</v>
      </c>
      <c r="M269" s="6">
        <v>9</v>
      </c>
      <c r="N269" s="6">
        <v>10</v>
      </c>
      <c r="O269" s="6">
        <v>11</v>
      </c>
      <c r="P269" s="6">
        <v>12</v>
      </c>
      <c r="Q269" s="6">
        <v>13</v>
      </c>
      <c r="R269" s="6">
        <v>14</v>
      </c>
      <c r="S269" s="63">
        <v>17</v>
      </c>
      <c r="T269" s="6" t="s">
        <v>0</v>
      </c>
    </row>
    <row r="270" spans="2:20" s="7" customFormat="1" ht="12.75">
      <c r="B270" s="79" t="s">
        <v>58</v>
      </c>
      <c r="C270" s="13" t="s">
        <v>16</v>
      </c>
      <c r="D270" s="212"/>
      <c r="E270" s="25">
        <v>100</v>
      </c>
      <c r="F270" s="91" t="s">
        <v>57</v>
      </c>
      <c r="G270" s="83">
        <v>100</v>
      </c>
      <c r="H270" s="22">
        <v>100</v>
      </c>
      <c r="I270" s="22">
        <v>100</v>
      </c>
      <c r="J270" s="83">
        <v>100</v>
      </c>
      <c r="K270" s="91" t="s">
        <v>57</v>
      </c>
      <c r="L270" s="26">
        <v>66</v>
      </c>
      <c r="M270" s="91" t="s">
        <v>57</v>
      </c>
      <c r="N270" s="91" t="s">
        <v>57</v>
      </c>
      <c r="O270" s="26"/>
      <c r="P270" s="77"/>
      <c r="Q270" s="77"/>
      <c r="R270" s="77"/>
      <c r="S270" s="77"/>
      <c r="T270" s="78">
        <f>SUM(E270:S270)</f>
        <v>566</v>
      </c>
    </row>
    <row r="271" spans="2:20" ht="12.75">
      <c r="B271" s="94" t="s">
        <v>59</v>
      </c>
      <c r="C271" s="13" t="s">
        <v>79</v>
      </c>
      <c r="D271" s="212"/>
      <c r="E271" s="14" t="s">
        <v>57</v>
      </c>
      <c r="F271" s="83">
        <v>100</v>
      </c>
      <c r="G271" s="26">
        <v>40</v>
      </c>
      <c r="H271" s="26">
        <v>40</v>
      </c>
      <c r="I271" s="91" t="s">
        <v>57</v>
      </c>
      <c r="J271" s="77">
        <v>60</v>
      </c>
      <c r="K271" s="91" t="s">
        <v>57</v>
      </c>
      <c r="L271" s="77">
        <v>88</v>
      </c>
      <c r="M271" s="22">
        <v>88</v>
      </c>
      <c r="N271" s="92">
        <v>66</v>
      </c>
      <c r="O271" s="77"/>
      <c r="P271" s="77"/>
      <c r="Q271" s="77"/>
      <c r="R271" s="77"/>
      <c r="S271" s="77"/>
      <c r="T271" s="66">
        <f>SUM(E271:S271)</f>
        <v>482</v>
      </c>
    </row>
    <row r="272" spans="2:20" ht="12.75">
      <c r="B272" s="94" t="s">
        <v>64</v>
      </c>
      <c r="C272" s="13" t="s">
        <v>13</v>
      </c>
      <c r="D272" s="212"/>
      <c r="E272" s="25">
        <v>80</v>
      </c>
      <c r="F272" s="91" t="s">
        <v>57</v>
      </c>
      <c r="G272" s="22">
        <v>80</v>
      </c>
      <c r="H272" s="90" t="s">
        <v>57</v>
      </c>
      <c r="I272" s="22">
        <v>80</v>
      </c>
      <c r="J272" s="91" t="s">
        <v>57</v>
      </c>
      <c r="K272" s="90" t="s">
        <v>57</v>
      </c>
      <c r="L272" s="26">
        <v>110</v>
      </c>
      <c r="M272" s="90" t="s">
        <v>57</v>
      </c>
      <c r="N272" s="92">
        <v>110</v>
      </c>
      <c r="O272" s="26"/>
      <c r="P272" s="26"/>
      <c r="Q272" s="26"/>
      <c r="R272" s="26"/>
      <c r="S272" s="26"/>
      <c r="T272" s="85">
        <f>SUM(E272:S272)</f>
        <v>460</v>
      </c>
    </row>
    <row r="273" spans="2:20" ht="12.75">
      <c r="B273" s="94" t="s">
        <v>61</v>
      </c>
      <c r="C273" s="13" t="s">
        <v>7</v>
      </c>
      <c r="D273" s="212"/>
      <c r="E273" s="25">
        <v>40</v>
      </c>
      <c r="F273" s="22">
        <v>40</v>
      </c>
      <c r="G273" s="26">
        <v>60</v>
      </c>
      <c r="H273" s="81">
        <v>40</v>
      </c>
      <c r="I273" s="91" t="s">
        <v>57</v>
      </c>
      <c r="J273" s="22">
        <v>80</v>
      </c>
      <c r="K273" s="91" t="s">
        <v>57</v>
      </c>
      <c r="L273" s="22">
        <v>44</v>
      </c>
      <c r="M273" s="26">
        <v>66</v>
      </c>
      <c r="N273" s="92">
        <v>44</v>
      </c>
      <c r="O273" s="77"/>
      <c r="P273" s="77"/>
      <c r="Q273" s="77"/>
      <c r="R273" s="77"/>
      <c r="S273" s="77"/>
      <c r="T273" s="85">
        <f>SUM(E273:S273)-H273</f>
        <v>374</v>
      </c>
    </row>
    <row r="274" spans="2:20" ht="12.75">
      <c r="B274" s="94" t="s">
        <v>62</v>
      </c>
      <c r="C274" s="13" t="s">
        <v>5</v>
      </c>
      <c r="D274" s="212"/>
      <c r="E274" s="25">
        <v>60</v>
      </c>
      <c r="F274" s="22">
        <v>80</v>
      </c>
      <c r="G274" s="91" t="s">
        <v>57</v>
      </c>
      <c r="H274" s="91" t="s">
        <v>57</v>
      </c>
      <c r="I274" s="91" t="s">
        <v>57</v>
      </c>
      <c r="J274" s="91" t="s">
        <v>57</v>
      </c>
      <c r="K274" s="91" t="s">
        <v>57</v>
      </c>
      <c r="L274" s="22">
        <v>44</v>
      </c>
      <c r="M274" s="22">
        <v>66</v>
      </c>
      <c r="N274" s="22">
        <v>88</v>
      </c>
      <c r="O274" s="77"/>
      <c r="P274" s="77"/>
      <c r="Q274" s="77"/>
      <c r="R274" s="26"/>
      <c r="S274" s="77"/>
      <c r="T274" s="85">
        <f aca="true" t="shared" si="5" ref="T274:T287">SUM(E274:S274)</f>
        <v>338</v>
      </c>
    </row>
    <row r="275" spans="2:20" ht="12.75">
      <c r="B275" s="94" t="s">
        <v>65</v>
      </c>
      <c r="C275" s="13" t="s">
        <v>17</v>
      </c>
      <c r="D275" s="212"/>
      <c r="E275" s="25">
        <v>40</v>
      </c>
      <c r="F275" s="22">
        <v>60</v>
      </c>
      <c r="G275" s="83">
        <v>60</v>
      </c>
      <c r="H275" s="83">
        <v>80</v>
      </c>
      <c r="I275" s="91" t="s">
        <v>57</v>
      </c>
      <c r="J275" s="91" t="s">
        <v>57</v>
      </c>
      <c r="K275" s="91" t="s">
        <v>57</v>
      </c>
      <c r="L275" s="77">
        <v>44</v>
      </c>
      <c r="M275" s="90" t="s">
        <v>57</v>
      </c>
      <c r="N275" s="91" t="s">
        <v>57</v>
      </c>
      <c r="O275" s="26"/>
      <c r="P275" s="77"/>
      <c r="Q275" s="77"/>
      <c r="R275" s="77"/>
      <c r="S275" s="77"/>
      <c r="T275" s="85">
        <f t="shared" si="5"/>
        <v>284</v>
      </c>
    </row>
    <row r="276" spans="2:20" ht="12.75">
      <c r="B276" s="94" t="s">
        <v>66</v>
      </c>
      <c r="C276" s="13" t="s">
        <v>80</v>
      </c>
      <c r="D276" s="212"/>
      <c r="E276" s="14" t="s">
        <v>57</v>
      </c>
      <c r="F276" s="83">
        <v>40</v>
      </c>
      <c r="G276" s="91" t="s">
        <v>57</v>
      </c>
      <c r="H276" s="22">
        <v>60</v>
      </c>
      <c r="I276" s="91" t="s">
        <v>57</v>
      </c>
      <c r="J276" s="91" t="s">
        <v>57</v>
      </c>
      <c r="K276" s="91" t="s">
        <v>57</v>
      </c>
      <c r="L276" s="22">
        <v>66</v>
      </c>
      <c r="M276" s="83">
        <v>110</v>
      </c>
      <c r="N276" s="109" t="s">
        <v>57</v>
      </c>
      <c r="O276" s="77"/>
      <c r="P276" s="77"/>
      <c r="Q276" s="77"/>
      <c r="R276" s="26"/>
      <c r="S276" s="77"/>
      <c r="T276" s="85">
        <f t="shared" si="5"/>
        <v>276</v>
      </c>
    </row>
    <row r="277" spans="2:20" ht="12.75">
      <c r="B277" s="94" t="s">
        <v>67</v>
      </c>
      <c r="C277" s="13" t="s">
        <v>14</v>
      </c>
      <c r="D277" s="212"/>
      <c r="E277" s="104">
        <v>40</v>
      </c>
      <c r="F277" s="77">
        <v>30</v>
      </c>
      <c r="G277" s="104">
        <v>40</v>
      </c>
      <c r="H277" s="90" t="s">
        <v>57</v>
      </c>
      <c r="I277" s="90" t="s">
        <v>57</v>
      </c>
      <c r="J277" s="22">
        <v>60</v>
      </c>
      <c r="K277" s="91" t="s">
        <v>57</v>
      </c>
      <c r="L277" s="91" t="s">
        <v>57</v>
      </c>
      <c r="M277" s="90" t="s">
        <v>57</v>
      </c>
      <c r="N277" s="27">
        <v>44</v>
      </c>
      <c r="O277" s="77"/>
      <c r="P277" s="77"/>
      <c r="Q277" s="77"/>
      <c r="R277" s="26"/>
      <c r="S277" s="77"/>
      <c r="T277" s="85">
        <f t="shared" si="5"/>
        <v>214</v>
      </c>
    </row>
    <row r="278" spans="2:20" ht="12.75">
      <c r="B278" s="94" t="s">
        <v>68</v>
      </c>
      <c r="C278" s="13" t="s">
        <v>6</v>
      </c>
      <c r="D278" s="212"/>
      <c r="E278" s="104">
        <v>60</v>
      </c>
      <c r="F278" s="77">
        <v>40</v>
      </c>
      <c r="G278" s="90" t="s">
        <v>57</v>
      </c>
      <c r="H278" s="22">
        <v>60</v>
      </c>
      <c r="I278" s="90" t="s">
        <v>57</v>
      </c>
      <c r="J278" s="91" t="s">
        <v>57</v>
      </c>
      <c r="K278" s="91" t="s">
        <v>57</v>
      </c>
      <c r="L278" s="90" t="s">
        <v>57</v>
      </c>
      <c r="M278" s="91" t="s">
        <v>57</v>
      </c>
      <c r="N278" s="90" t="s">
        <v>57</v>
      </c>
      <c r="O278" s="77"/>
      <c r="P278" s="77"/>
      <c r="Q278" s="77"/>
      <c r="R278" s="26"/>
      <c r="S278" s="77"/>
      <c r="T278" s="85">
        <f t="shared" si="5"/>
        <v>160</v>
      </c>
    </row>
    <row r="279" spans="2:20" ht="12.75">
      <c r="B279" s="94" t="s">
        <v>69</v>
      </c>
      <c r="C279" s="13" t="s">
        <v>84</v>
      </c>
      <c r="D279" s="212"/>
      <c r="E279" s="14" t="s">
        <v>57</v>
      </c>
      <c r="F279" s="90" t="s">
        <v>57</v>
      </c>
      <c r="G279" s="90" t="s">
        <v>57</v>
      </c>
      <c r="H279" s="22">
        <v>40</v>
      </c>
      <c r="I279" s="91" t="s">
        <v>57</v>
      </c>
      <c r="J279" s="90" t="s">
        <v>57</v>
      </c>
      <c r="K279" s="91" t="s">
        <v>57</v>
      </c>
      <c r="L279" s="83">
        <v>44</v>
      </c>
      <c r="M279" s="91" t="s">
        <v>57</v>
      </c>
      <c r="N279" s="77">
        <v>66</v>
      </c>
      <c r="O279" s="77"/>
      <c r="P279" s="77"/>
      <c r="Q279" s="77"/>
      <c r="R279" s="77"/>
      <c r="S279" s="77"/>
      <c r="T279" s="85">
        <f t="shared" si="5"/>
        <v>150</v>
      </c>
    </row>
    <row r="280" spans="2:20" ht="12.75">
      <c r="B280" s="94" t="s">
        <v>72</v>
      </c>
      <c r="C280" s="13" t="s">
        <v>81</v>
      </c>
      <c r="D280" s="212"/>
      <c r="E280" s="14" t="s">
        <v>57</v>
      </c>
      <c r="F280" s="77">
        <v>60</v>
      </c>
      <c r="G280" s="91" t="s">
        <v>57</v>
      </c>
      <c r="H280" s="90" t="s">
        <v>57</v>
      </c>
      <c r="I280" s="91" t="s">
        <v>57</v>
      </c>
      <c r="J280" s="91" t="s">
        <v>57</v>
      </c>
      <c r="K280" s="91" t="s">
        <v>57</v>
      </c>
      <c r="L280" s="77">
        <v>33</v>
      </c>
      <c r="M280" s="91" t="s">
        <v>57</v>
      </c>
      <c r="N280" s="109" t="s">
        <v>57</v>
      </c>
      <c r="O280" s="77"/>
      <c r="P280" s="77"/>
      <c r="Q280" s="77"/>
      <c r="R280" s="77"/>
      <c r="S280" s="77"/>
      <c r="T280" s="85">
        <f t="shared" si="5"/>
        <v>93</v>
      </c>
    </row>
    <row r="281" spans="2:20" ht="12.75">
      <c r="B281" s="94" t="s">
        <v>73</v>
      </c>
      <c r="C281" s="13" t="s">
        <v>83</v>
      </c>
      <c r="D281" s="212"/>
      <c r="E281" s="14" t="s">
        <v>57</v>
      </c>
      <c r="F281" s="77">
        <v>40</v>
      </c>
      <c r="G281" s="91" t="s">
        <v>57</v>
      </c>
      <c r="H281" s="90" t="s">
        <v>57</v>
      </c>
      <c r="I281" s="91" t="s">
        <v>57</v>
      </c>
      <c r="J281" s="91" t="s">
        <v>57</v>
      </c>
      <c r="K281" s="91" t="s">
        <v>57</v>
      </c>
      <c r="L281" s="91" t="s">
        <v>57</v>
      </c>
      <c r="M281" s="91" t="s">
        <v>57</v>
      </c>
      <c r="N281" s="83">
        <v>44</v>
      </c>
      <c r="O281" s="77"/>
      <c r="P281" s="77"/>
      <c r="Q281" s="77"/>
      <c r="R281" s="77"/>
      <c r="S281" s="77"/>
      <c r="T281" s="85">
        <f t="shared" si="5"/>
        <v>84</v>
      </c>
    </row>
    <row r="282" spans="2:20" ht="12.75">
      <c r="B282" s="94" t="s">
        <v>75</v>
      </c>
      <c r="C282" s="13" t="s">
        <v>82</v>
      </c>
      <c r="D282" s="212"/>
      <c r="E282" s="14" t="s">
        <v>57</v>
      </c>
      <c r="F282" s="90" t="s">
        <v>57</v>
      </c>
      <c r="G282" s="64" t="s">
        <v>57</v>
      </c>
      <c r="H282" s="90" t="s">
        <v>57</v>
      </c>
      <c r="I282" s="83">
        <v>60</v>
      </c>
      <c r="J282" s="91" t="s">
        <v>57</v>
      </c>
      <c r="K282" s="91" t="s">
        <v>57</v>
      </c>
      <c r="L282" s="91" t="s">
        <v>57</v>
      </c>
      <c r="M282" s="90" t="s">
        <v>57</v>
      </c>
      <c r="N282" s="91" t="s">
        <v>57</v>
      </c>
      <c r="O282" s="77"/>
      <c r="P282" s="77"/>
      <c r="Q282" s="77"/>
      <c r="R282" s="77"/>
      <c r="S282" s="77"/>
      <c r="T282" s="85">
        <f t="shared" si="5"/>
        <v>60</v>
      </c>
    </row>
    <row r="283" spans="2:20" ht="12.75">
      <c r="B283" s="94" t="s">
        <v>114</v>
      </c>
      <c r="C283" s="13" t="s">
        <v>85</v>
      </c>
      <c r="D283" s="212"/>
      <c r="E283" s="14" t="s">
        <v>57</v>
      </c>
      <c r="F283" s="90" t="s">
        <v>57</v>
      </c>
      <c r="G283" s="64" t="s">
        <v>57</v>
      </c>
      <c r="H283" s="90" t="s">
        <v>57</v>
      </c>
      <c r="I283" s="64" t="s">
        <v>57</v>
      </c>
      <c r="J283" s="91" t="s">
        <v>57</v>
      </c>
      <c r="K283" s="91" t="s">
        <v>57</v>
      </c>
      <c r="L283" s="91" t="s">
        <v>57</v>
      </c>
      <c r="M283" s="26">
        <v>44</v>
      </c>
      <c r="N283" s="91" t="s">
        <v>57</v>
      </c>
      <c r="O283" s="77"/>
      <c r="P283" s="77"/>
      <c r="Q283" s="77"/>
      <c r="R283" s="77"/>
      <c r="S283" s="77"/>
      <c r="T283" s="85">
        <f t="shared" si="5"/>
        <v>44</v>
      </c>
    </row>
    <row r="284" spans="2:20" ht="12.75">
      <c r="B284" s="94" t="s">
        <v>114</v>
      </c>
      <c r="C284" s="13" t="s">
        <v>86</v>
      </c>
      <c r="D284" s="212"/>
      <c r="E284" s="14" t="s">
        <v>57</v>
      </c>
      <c r="F284" s="91" t="s">
        <v>57</v>
      </c>
      <c r="G284" s="3" t="s">
        <v>57</v>
      </c>
      <c r="H284" s="90" t="s">
        <v>57</v>
      </c>
      <c r="I284" s="3" t="s">
        <v>57</v>
      </c>
      <c r="J284" s="90" t="s">
        <v>57</v>
      </c>
      <c r="K284" s="91" t="s">
        <v>57</v>
      </c>
      <c r="L284" s="90" t="s">
        <v>57</v>
      </c>
      <c r="M284" s="22">
        <v>44</v>
      </c>
      <c r="N284" s="91" t="s">
        <v>57</v>
      </c>
      <c r="O284" s="77"/>
      <c r="P284" s="77"/>
      <c r="Q284" s="77"/>
      <c r="R284" s="77"/>
      <c r="S284" s="77"/>
      <c r="T284" s="85">
        <f t="shared" si="5"/>
        <v>44</v>
      </c>
    </row>
    <row r="285" spans="2:20" ht="12.75">
      <c r="B285" s="94" t="s">
        <v>115</v>
      </c>
      <c r="C285" s="13" t="s">
        <v>87</v>
      </c>
      <c r="D285" s="212"/>
      <c r="E285" s="14" t="s">
        <v>57</v>
      </c>
      <c r="F285" s="90" t="s">
        <v>57</v>
      </c>
      <c r="G285" s="22">
        <v>40</v>
      </c>
      <c r="H285" s="91" t="s">
        <v>57</v>
      </c>
      <c r="I285" s="90" t="s">
        <v>57</v>
      </c>
      <c r="J285" s="90" t="s">
        <v>57</v>
      </c>
      <c r="K285" s="91" t="s">
        <v>57</v>
      </c>
      <c r="L285" s="90" t="s">
        <v>57</v>
      </c>
      <c r="M285" s="91" t="s">
        <v>57</v>
      </c>
      <c r="N285" s="91" t="s">
        <v>57</v>
      </c>
      <c r="O285" s="77"/>
      <c r="P285" s="77"/>
      <c r="Q285" s="77"/>
      <c r="R285" s="77"/>
      <c r="S285" s="77"/>
      <c r="T285" s="85">
        <f t="shared" si="5"/>
        <v>40</v>
      </c>
    </row>
    <row r="286" spans="2:20" ht="12.75">
      <c r="B286" s="94" t="s">
        <v>115</v>
      </c>
      <c r="C286" s="13" t="s">
        <v>15</v>
      </c>
      <c r="D286" s="216"/>
      <c r="E286" s="128">
        <v>40</v>
      </c>
      <c r="F286" s="90" t="s">
        <v>57</v>
      </c>
      <c r="G286" s="90" t="s">
        <v>57</v>
      </c>
      <c r="H286" s="90" t="s">
        <v>57</v>
      </c>
      <c r="I286" s="91" t="s">
        <v>57</v>
      </c>
      <c r="J286" s="91" t="s">
        <v>57</v>
      </c>
      <c r="K286" s="91" t="s">
        <v>57</v>
      </c>
      <c r="L286" s="90" t="s">
        <v>57</v>
      </c>
      <c r="M286" s="91" t="s">
        <v>57</v>
      </c>
      <c r="N286" s="109" t="s">
        <v>57</v>
      </c>
      <c r="O286" s="77"/>
      <c r="P286" s="77"/>
      <c r="Q286" s="77"/>
      <c r="R286" s="77"/>
      <c r="S286" s="77"/>
      <c r="T286" s="85">
        <f t="shared" si="5"/>
        <v>40</v>
      </c>
    </row>
    <row r="287" spans="2:20" ht="13.5" thickBot="1">
      <c r="B287" s="72" t="s">
        <v>78</v>
      </c>
      <c r="C287" s="68" t="s">
        <v>88</v>
      </c>
      <c r="D287" s="217"/>
      <c r="E287" s="115" t="s">
        <v>57</v>
      </c>
      <c r="F287" s="87" t="s">
        <v>57</v>
      </c>
      <c r="G287" s="87" t="s">
        <v>57</v>
      </c>
      <c r="H287" s="87" t="s">
        <v>57</v>
      </c>
      <c r="I287" s="112" t="s">
        <v>57</v>
      </c>
      <c r="J287" s="87" t="s">
        <v>57</v>
      </c>
      <c r="K287" s="112" t="s">
        <v>57</v>
      </c>
      <c r="L287" s="86">
        <v>33</v>
      </c>
      <c r="M287" s="87" t="s">
        <v>57</v>
      </c>
      <c r="N287" s="87" t="s">
        <v>57</v>
      </c>
      <c r="O287" s="86"/>
      <c r="P287" s="86"/>
      <c r="Q287" s="86"/>
      <c r="R287" s="86"/>
      <c r="S287" s="86"/>
      <c r="T287" s="71">
        <f t="shared" si="5"/>
        <v>33</v>
      </c>
    </row>
    <row r="288" ht="13.5" thickBot="1"/>
    <row r="289" spans="2:20" ht="13.5" thickBot="1">
      <c r="B289" s="63" t="s">
        <v>1</v>
      </c>
      <c r="C289" s="28" t="s">
        <v>89</v>
      </c>
      <c r="D289" s="208"/>
      <c r="E289" s="5">
        <v>1</v>
      </c>
      <c r="F289" s="6">
        <v>2</v>
      </c>
      <c r="G289" s="6">
        <v>3</v>
      </c>
      <c r="H289" s="6">
        <v>4</v>
      </c>
      <c r="I289" s="6">
        <v>5</v>
      </c>
      <c r="J289" s="6">
        <v>6</v>
      </c>
      <c r="K289" s="6">
        <v>7</v>
      </c>
      <c r="L289" s="62">
        <v>8</v>
      </c>
      <c r="M289" s="6">
        <v>9</v>
      </c>
      <c r="N289" s="6">
        <v>10</v>
      </c>
      <c r="O289" s="6">
        <v>11</v>
      </c>
      <c r="P289" s="6">
        <v>12</v>
      </c>
      <c r="Q289" s="6">
        <v>13</v>
      </c>
      <c r="R289" s="6">
        <v>14</v>
      </c>
      <c r="S289" s="63">
        <v>17</v>
      </c>
      <c r="T289" s="6" t="s">
        <v>0</v>
      </c>
    </row>
    <row r="290" spans="2:20" ht="12.75">
      <c r="B290" s="79" t="s">
        <v>58</v>
      </c>
      <c r="C290" s="8" t="s">
        <v>90</v>
      </c>
      <c r="D290" s="210"/>
      <c r="E290" s="89" t="s">
        <v>57</v>
      </c>
      <c r="F290" s="22">
        <v>80</v>
      </c>
      <c r="G290" s="77">
        <v>100</v>
      </c>
      <c r="H290" s="77">
        <v>40</v>
      </c>
      <c r="I290" s="77">
        <v>100</v>
      </c>
      <c r="J290" s="77">
        <v>100</v>
      </c>
      <c r="K290" s="74" t="s">
        <v>57</v>
      </c>
      <c r="L290" s="77">
        <v>88</v>
      </c>
      <c r="M290" s="74" t="s">
        <v>57</v>
      </c>
      <c r="N290" s="65">
        <v>110</v>
      </c>
      <c r="O290" s="75"/>
      <c r="P290" s="83"/>
      <c r="Q290" s="83"/>
      <c r="R290" s="83"/>
      <c r="S290" s="83"/>
      <c r="T290" s="85">
        <f>SUM(E290:S290)</f>
        <v>618</v>
      </c>
    </row>
    <row r="291" spans="2:20" ht="12.75">
      <c r="B291" s="67" t="s">
        <v>59</v>
      </c>
      <c r="C291" s="13" t="s">
        <v>24</v>
      </c>
      <c r="D291" s="212"/>
      <c r="E291" s="25">
        <v>100</v>
      </c>
      <c r="F291" s="77">
        <v>40</v>
      </c>
      <c r="G291" s="77">
        <v>80</v>
      </c>
      <c r="H291" s="26">
        <v>80</v>
      </c>
      <c r="I291" s="3" t="s">
        <v>57</v>
      </c>
      <c r="J291" s="3" t="s">
        <v>57</v>
      </c>
      <c r="K291" s="64" t="s">
        <v>57</v>
      </c>
      <c r="L291" s="26">
        <v>66</v>
      </c>
      <c r="M291" s="26">
        <v>110</v>
      </c>
      <c r="N291" s="64" t="s">
        <v>57</v>
      </c>
      <c r="O291" s="26"/>
      <c r="P291" s="77"/>
      <c r="Q291" s="77"/>
      <c r="R291" s="77"/>
      <c r="S291" s="77"/>
      <c r="T291" s="85">
        <f>SUM(E291:S291)</f>
        <v>476</v>
      </c>
    </row>
    <row r="292" spans="2:20" ht="12.75">
      <c r="B292" s="67" t="s">
        <v>64</v>
      </c>
      <c r="C292" s="13" t="s">
        <v>26</v>
      </c>
      <c r="D292" s="212"/>
      <c r="E292" s="25">
        <v>60</v>
      </c>
      <c r="F292" s="26">
        <v>30</v>
      </c>
      <c r="G292" s="26">
        <v>30</v>
      </c>
      <c r="H292" s="3" t="s">
        <v>57</v>
      </c>
      <c r="I292" s="77">
        <v>60</v>
      </c>
      <c r="J292" s="26">
        <v>80</v>
      </c>
      <c r="K292" s="3" t="s">
        <v>57</v>
      </c>
      <c r="L292" s="26">
        <v>66</v>
      </c>
      <c r="M292" s="26">
        <v>88</v>
      </c>
      <c r="N292" s="64" t="s">
        <v>57</v>
      </c>
      <c r="O292" s="77"/>
      <c r="P292" s="77"/>
      <c r="Q292" s="77"/>
      <c r="R292" s="26"/>
      <c r="S292" s="77"/>
      <c r="T292" s="85">
        <f>SUM(E292:S292)</f>
        <v>414</v>
      </c>
    </row>
    <row r="293" spans="2:20" ht="12.75">
      <c r="B293" s="67" t="s">
        <v>61</v>
      </c>
      <c r="C293" s="13" t="s">
        <v>8</v>
      </c>
      <c r="D293" s="212"/>
      <c r="E293" s="26">
        <v>80</v>
      </c>
      <c r="F293" s="26">
        <v>60</v>
      </c>
      <c r="G293" s="26">
        <v>60</v>
      </c>
      <c r="H293" s="26">
        <v>60</v>
      </c>
      <c r="I293" s="3" t="s">
        <v>57</v>
      </c>
      <c r="J293" s="26">
        <v>60</v>
      </c>
      <c r="K293" s="3" t="s">
        <v>57</v>
      </c>
      <c r="L293" s="26">
        <v>44</v>
      </c>
      <c r="M293" s="3" t="s">
        <v>57</v>
      </c>
      <c r="N293" s="64" t="s">
        <v>57</v>
      </c>
      <c r="O293" s="26"/>
      <c r="P293" s="26"/>
      <c r="Q293" s="26"/>
      <c r="R293" s="26"/>
      <c r="S293" s="26"/>
      <c r="T293" s="85">
        <f>SUM(E293:S293)</f>
        <v>364</v>
      </c>
    </row>
    <row r="294" spans="2:20" ht="12.75">
      <c r="B294" s="67" t="s">
        <v>62</v>
      </c>
      <c r="C294" s="13" t="s">
        <v>22</v>
      </c>
      <c r="D294" s="212"/>
      <c r="E294" s="25">
        <v>40</v>
      </c>
      <c r="F294" s="84">
        <v>30</v>
      </c>
      <c r="G294" s="84">
        <v>30</v>
      </c>
      <c r="H294" s="26">
        <v>40</v>
      </c>
      <c r="I294" s="77">
        <v>40</v>
      </c>
      <c r="J294" s="77">
        <v>40</v>
      </c>
      <c r="K294" s="3" t="s">
        <v>57</v>
      </c>
      <c r="L294" s="77">
        <v>44</v>
      </c>
      <c r="M294" s="26">
        <v>66</v>
      </c>
      <c r="N294" s="92">
        <v>66</v>
      </c>
      <c r="O294" s="77"/>
      <c r="P294" s="77"/>
      <c r="Q294" s="77"/>
      <c r="R294" s="77"/>
      <c r="S294" s="77"/>
      <c r="T294" s="85">
        <f>SUM(E294:S294)-F294-G294</f>
        <v>336</v>
      </c>
    </row>
    <row r="295" spans="2:20" ht="12.75">
      <c r="B295" s="67" t="s">
        <v>65</v>
      </c>
      <c r="C295" s="13" t="s">
        <v>18</v>
      </c>
      <c r="D295" s="212"/>
      <c r="E295" s="114">
        <v>40</v>
      </c>
      <c r="F295" s="77">
        <v>40</v>
      </c>
      <c r="G295" s="77">
        <v>60</v>
      </c>
      <c r="H295" s="84">
        <v>30</v>
      </c>
      <c r="I295" s="77">
        <v>40</v>
      </c>
      <c r="J295" s="26">
        <v>60</v>
      </c>
      <c r="K295" s="3" t="s">
        <v>57</v>
      </c>
      <c r="L295" s="26">
        <v>44</v>
      </c>
      <c r="M295" s="77">
        <v>44</v>
      </c>
      <c r="N295" s="26">
        <v>44</v>
      </c>
      <c r="O295" s="77"/>
      <c r="P295" s="77"/>
      <c r="Q295" s="77"/>
      <c r="R295" s="26"/>
      <c r="S295" s="77"/>
      <c r="T295" s="85">
        <f>SUM(E295:S295)-H295-E295</f>
        <v>332</v>
      </c>
    </row>
    <row r="296" spans="2:20" ht="12.75">
      <c r="B296" s="67" t="s">
        <v>66</v>
      </c>
      <c r="C296" s="13" t="s">
        <v>52</v>
      </c>
      <c r="D296" s="212"/>
      <c r="E296" s="14" t="s">
        <v>57</v>
      </c>
      <c r="F296" s="77">
        <v>100</v>
      </c>
      <c r="G296" s="3" t="s">
        <v>57</v>
      </c>
      <c r="H296" s="77">
        <v>100</v>
      </c>
      <c r="I296" s="3" t="s">
        <v>57</v>
      </c>
      <c r="J296" s="3" t="s">
        <v>57</v>
      </c>
      <c r="K296" s="3" t="s">
        <v>57</v>
      </c>
      <c r="L296" s="77">
        <v>110</v>
      </c>
      <c r="M296" s="3" t="s">
        <v>57</v>
      </c>
      <c r="N296" s="93" t="s">
        <v>57</v>
      </c>
      <c r="O296" s="77"/>
      <c r="P296" s="77"/>
      <c r="Q296" s="77"/>
      <c r="R296" s="77"/>
      <c r="S296" s="77"/>
      <c r="T296" s="85">
        <f aca="true" t="shared" si="6" ref="T296:T313">SUM(E296:S296)</f>
        <v>310</v>
      </c>
    </row>
    <row r="297" spans="2:20" ht="12.75">
      <c r="B297" s="67" t="s">
        <v>67</v>
      </c>
      <c r="C297" s="13" t="s">
        <v>27</v>
      </c>
      <c r="D297" s="213"/>
      <c r="E297" s="129">
        <v>40</v>
      </c>
      <c r="F297" s="26">
        <v>60</v>
      </c>
      <c r="G297" s="117">
        <v>40</v>
      </c>
      <c r="H297" s="77">
        <v>60</v>
      </c>
      <c r="I297" s="118" t="s">
        <v>57</v>
      </c>
      <c r="J297" s="3" t="s">
        <v>57</v>
      </c>
      <c r="K297" s="118" t="s">
        <v>57</v>
      </c>
      <c r="L297" s="77">
        <v>44</v>
      </c>
      <c r="M297" s="3" t="s">
        <v>57</v>
      </c>
      <c r="N297" s="26">
        <v>44</v>
      </c>
      <c r="O297" s="26"/>
      <c r="P297" s="77"/>
      <c r="Q297" s="77"/>
      <c r="R297" s="77"/>
      <c r="S297" s="77"/>
      <c r="T297" s="85">
        <f t="shared" si="6"/>
        <v>288</v>
      </c>
    </row>
    <row r="298" spans="2:20" ht="12.75">
      <c r="B298" s="67" t="s">
        <v>68</v>
      </c>
      <c r="C298" s="13" t="s">
        <v>21</v>
      </c>
      <c r="D298" s="212"/>
      <c r="E298" s="104">
        <v>60</v>
      </c>
      <c r="F298" s="77">
        <v>30</v>
      </c>
      <c r="G298" s="26">
        <v>40</v>
      </c>
      <c r="H298" s="26">
        <v>40</v>
      </c>
      <c r="I298" s="26">
        <v>60</v>
      </c>
      <c r="J298" s="3" t="s">
        <v>57</v>
      </c>
      <c r="K298" s="3" t="s">
        <v>57</v>
      </c>
      <c r="L298" s="3" t="s">
        <v>57</v>
      </c>
      <c r="M298" s="77">
        <v>44</v>
      </c>
      <c r="N298" s="93" t="s">
        <v>57</v>
      </c>
      <c r="O298" s="77"/>
      <c r="P298" s="77"/>
      <c r="Q298" s="26"/>
      <c r="R298" s="26"/>
      <c r="S298" s="26"/>
      <c r="T298" s="85">
        <f t="shared" si="6"/>
        <v>274</v>
      </c>
    </row>
    <row r="299" spans="2:20" ht="12.75">
      <c r="B299" s="67" t="s">
        <v>69</v>
      </c>
      <c r="C299" s="13" t="s">
        <v>91</v>
      </c>
      <c r="D299" s="212"/>
      <c r="E299" s="14" t="s">
        <v>57</v>
      </c>
      <c r="F299" s="3" t="s">
        <v>57</v>
      </c>
      <c r="G299" s="77">
        <v>30</v>
      </c>
      <c r="H299" s="3" t="s">
        <v>57</v>
      </c>
      <c r="I299" s="77">
        <v>80</v>
      </c>
      <c r="J299" s="3" t="s">
        <v>57</v>
      </c>
      <c r="K299" s="3" t="s">
        <v>57</v>
      </c>
      <c r="L299" s="3" t="s">
        <v>57</v>
      </c>
      <c r="M299" s="77">
        <v>44</v>
      </c>
      <c r="N299" s="26">
        <v>88</v>
      </c>
      <c r="O299" s="77"/>
      <c r="P299" s="77"/>
      <c r="Q299" s="77"/>
      <c r="R299" s="77"/>
      <c r="S299" s="77"/>
      <c r="T299" s="85">
        <f t="shared" si="6"/>
        <v>242</v>
      </c>
    </row>
    <row r="300" spans="2:20" ht="12.75">
      <c r="B300" s="67" t="s">
        <v>72</v>
      </c>
      <c r="C300" s="13" t="s">
        <v>92</v>
      </c>
      <c r="D300" s="212"/>
      <c r="E300" s="14" t="s">
        <v>57</v>
      </c>
      <c r="F300" s="26">
        <v>40</v>
      </c>
      <c r="G300" s="77">
        <v>30</v>
      </c>
      <c r="H300" s="77">
        <v>40</v>
      </c>
      <c r="I300" s="3" t="s">
        <v>57</v>
      </c>
      <c r="J300" s="3" t="s">
        <v>57</v>
      </c>
      <c r="K300" s="3" t="s">
        <v>57</v>
      </c>
      <c r="L300" s="77">
        <v>33</v>
      </c>
      <c r="M300" s="77">
        <v>33</v>
      </c>
      <c r="N300" s="27">
        <v>44</v>
      </c>
      <c r="O300" s="26"/>
      <c r="P300" s="77"/>
      <c r="Q300" s="77"/>
      <c r="R300" s="77"/>
      <c r="S300" s="77"/>
      <c r="T300" s="85">
        <f t="shared" si="6"/>
        <v>220</v>
      </c>
    </row>
    <row r="301" spans="2:20" ht="12.75">
      <c r="B301" s="67" t="s">
        <v>73</v>
      </c>
      <c r="C301" s="13" t="s">
        <v>93</v>
      </c>
      <c r="D301" s="212"/>
      <c r="E301" s="3" t="s">
        <v>57</v>
      </c>
      <c r="F301" s="3" t="s">
        <v>57</v>
      </c>
      <c r="G301" s="77">
        <v>40</v>
      </c>
      <c r="H301" s="77">
        <v>30</v>
      </c>
      <c r="I301" s="3" t="s">
        <v>57</v>
      </c>
      <c r="J301" s="77">
        <v>40</v>
      </c>
      <c r="K301" s="3" t="s">
        <v>57</v>
      </c>
      <c r="L301" s="26">
        <v>33</v>
      </c>
      <c r="M301" s="77">
        <v>44</v>
      </c>
      <c r="N301" s="93" t="s">
        <v>57</v>
      </c>
      <c r="O301" s="77"/>
      <c r="P301" s="77"/>
      <c r="Q301" s="77"/>
      <c r="R301" s="77"/>
      <c r="S301" s="77"/>
      <c r="T301" s="85">
        <f t="shared" si="6"/>
        <v>187</v>
      </c>
    </row>
    <row r="302" spans="2:20" ht="12.75">
      <c r="B302" s="67" t="s">
        <v>75</v>
      </c>
      <c r="C302" s="13" t="s">
        <v>94</v>
      </c>
      <c r="D302" s="212"/>
      <c r="E302" s="14" t="s">
        <v>57</v>
      </c>
      <c r="F302" s="3" t="s">
        <v>57</v>
      </c>
      <c r="G302" s="3" t="s">
        <v>57</v>
      </c>
      <c r="H302" s="3" t="s">
        <v>57</v>
      </c>
      <c r="I302" s="3" t="s">
        <v>57</v>
      </c>
      <c r="J302" s="3" t="s">
        <v>57</v>
      </c>
      <c r="K302" s="3" t="s">
        <v>57</v>
      </c>
      <c r="L302" s="77">
        <v>33</v>
      </c>
      <c r="M302" s="77">
        <v>33</v>
      </c>
      <c r="N302" s="77">
        <v>66</v>
      </c>
      <c r="O302" s="77"/>
      <c r="P302" s="77"/>
      <c r="Q302" s="77"/>
      <c r="R302" s="77"/>
      <c r="S302" s="77"/>
      <c r="T302" s="85">
        <f t="shared" si="6"/>
        <v>132</v>
      </c>
    </row>
    <row r="303" spans="2:20" ht="12.75">
      <c r="B303" s="94" t="s">
        <v>70</v>
      </c>
      <c r="C303" s="13" t="s">
        <v>96</v>
      </c>
      <c r="D303" s="212"/>
      <c r="E303" s="14" t="s">
        <v>57</v>
      </c>
      <c r="F303" s="26">
        <v>40</v>
      </c>
      <c r="G303" s="77">
        <v>40</v>
      </c>
      <c r="H303" s="3" t="s">
        <v>57</v>
      </c>
      <c r="I303" s="3" t="s">
        <v>57</v>
      </c>
      <c r="J303" s="3" t="s">
        <v>57</v>
      </c>
      <c r="K303" s="3" t="s">
        <v>57</v>
      </c>
      <c r="L303" s="3" t="s">
        <v>57</v>
      </c>
      <c r="M303" s="3" t="s">
        <v>57</v>
      </c>
      <c r="N303" s="3" t="s">
        <v>57</v>
      </c>
      <c r="O303" s="77"/>
      <c r="P303" s="77"/>
      <c r="Q303" s="77"/>
      <c r="R303" s="77"/>
      <c r="S303" s="77"/>
      <c r="T303" s="85">
        <f t="shared" si="6"/>
        <v>80</v>
      </c>
    </row>
    <row r="304" spans="2:20" ht="12.75">
      <c r="B304" s="94" t="s">
        <v>71</v>
      </c>
      <c r="C304" s="13" t="s">
        <v>95</v>
      </c>
      <c r="D304" s="212"/>
      <c r="E304" s="14" t="s">
        <v>57</v>
      </c>
      <c r="F304" s="26">
        <v>30</v>
      </c>
      <c r="G304" s="3" t="s">
        <v>57</v>
      </c>
      <c r="H304" s="3" t="s">
        <v>57</v>
      </c>
      <c r="I304" s="3" t="s">
        <v>57</v>
      </c>
      <c r="J304" s="3" t="s">
        <v>57</v>
      </c>
      <c r="K304" s="3" t="s">
        <v>57</v>
      </c>
      <c r="L304" s="3" t="s">
        <v>57</v>
      </c>
      <c r="M304" s="3" t="s">
        <v>57</v>
      </c>
      <c r="N304" s="92">
        <v>44</v>
      </c>
      <c r="O304" s="77"/>
      <c r="P304" s="77"/>
      <c r="Q304" s="77"/>
      <c r="R304" s="77"/>
      <c r="S304" s="77"/>
      <c r="T304" s="85">
        <f t="shared" si="6"/>
        <v>74</v>
      </c>
    </row>
    <row r="305" spans="2:20" ht="12.75">
      <c r="B305" s="94" t="s">
        <v>76</v>
      </c>
      <c r="C305" s="13" t="s">
        <v>97</v>
      </c>
      <c r="D305" s="212"/>
      <c r="E305" s="14" t="s">
        <v>57</v>
      </c>
      <c r="F305" s="3" t="s">
        <v>57</v>
      </c>
      <c r="G305" s="3" t="s">
        <v>57</v>
      </c>
      <c r="H305" s="3" t="s">
        <v>57</v>
      </c>
      <c r="I305" s="3" t="s">
        <v>57</v>
      </c>
      <c r="J305" s="3" t="s">
        <v>57</v>
      </c>
      <c r="K305" s="3" t="s">
        <v>57</v>
      </c>
      <c r="L305" s="3" t="s">
        <v>57</v>
      </c>
      <c r="M305" s="77">
        <v>66</v>
      </c>
      <c r="N305" s="3" t="s">
        <v>57</v>
      </c>
      <c r="O305" s="77"/>
      <c r="P305" s="77"/>
      <c r="Q305" s="77"/>
      <c r="R305" s="77"/>
      <c r="S305" s="77"/>
      <c r="T305" s="85">
        <f t="shared" si="6"/>
        <v>66</v>
      </c>
    </row>
    <row r="306" spans="2:20" ht="12.75">
      <c r="B306" s="94" t="s">
        <v>77</v>
      </c>
      <c r="C306" s="13" t="s">
        <v>20</v>
      </c>
      <c r="D306" s="212"/>
      <c r="E306" s="26">
        <v>40</v>
      </c>
      <c r="F306" s="3" t="s">
        <v>57</v>
      </c>
      <c r="G306" s="3" t="s">
        <v>57</v>
      </c>
      <c r="H306" s="3" t="s">
        <v>57</v>
      </c>
      <c r="I306" s="3" t="s">
        <v>57</v>
      </c>
      <c r="J306" s="3" t="s">
        <v>57</v>
      </c>
      <c r="K306" s="3" t="s">
        <v>57</v>
      </c>
      <c r="L306" s="3" t="s">
        <v>57</v>
      </c>
      <c r="M306" s="3" t="s">
        <v>57</v>
      </c>
      <c r="N306" s="3" t="s">
        <v>57</v>
      </c>
      <c r="O306" s="77"/>
      <c r="P306" s="77"/>
      <c r="Q306" s="77"/>
      <c r="R306" s="77"/>
      <c r="S306" s="77"/>
      <c r="T306" s="85">
        <f t="shared" si="6"/>
        <v>40</v>
      </c>
    </row>
    <row r="307" spans="2:20" ht="12.75">
      <c r="B307" s="94" t="s">
        <v>116</v>
      </c>
      <c r="C307" s="13" t="s">
        <v>98</v>
      </c>
      <c r="D307" s="212"/>
      <c r="E307" s="3" t="s">
        <v>57</v>
      </c>
      <c r="F307" s="3" t="s">
        <v>57</v>
      </c>
      <c r="G307" s="3" t="s">
        <v>57</v>
      </c>
      <c r="H307" s="3" t="s">
        <v>57</v>
      </c>
      <c r="I307" s="3" t="s">
        <v>57</v>
      </c>
      <c r="J307" s="3" t="s">
        <v>57</v>
      </c>
      <c r="K307" s="3" t="s">
        <v>57</v>
      </c>
      <c r="L307" s="26">
        <v>33</v>
      </c>
      <c r="M307" s="3" t="s">
        <v>57</v>
      </c>
      <c r="N307" s="3" t="s">
        <v>57</v>
      </c>
      <c r="O307" s="77"/>
      <c r="P307" s="77"/>
      <c r="Q307" s="77"/>
      <c r="R307" s="26"/>
      <c r="S307" s="77"/>
      <c r="T307" s="85">
        <f t="shared" si="6"/>
        <v>33</v>
      </c>
    </row>
    <row r="308" spans="2:20" ht="12.75">
      <c r="B308" s="94" t="s">
        <v>116</v>
      </c>
      <c r="C308" s="13" t="s">
        <v>100</v>
      </c>
      <c r="D308" s="212"/>
      <c r="E308" s="3" t="s">
        <v>57</v>
      </c>
      <c r="F308" s="3" t="s">
        <v>57</v>
      </c>
      <c r="G308" s="3" t="s">
        <v>57</v>
      </c>
      <c r="H308" s="3" t="s">
        <v>57</v>
      </c>
      <c r="I308" s="3" t="s">
        <v>57</v>
      </c>
      <c r="J308" s="3" t="s">
        <v>57</v>
      </c>
      <c r="K308" s="3" t="s">
        <v>57</v>
      </c>
      <c r="L308" s="3" t="s">
        <v>57</v>
      </c>
      <c r="M308" s="26">
        <v>33</v>
      </c>
      <c r="N308" s="3" t="s">
        <v>57</v>
      </c>
      <c r="O308" s="77"/>
      <c r="P308" s="77"/>
      <c r="Q308" s="77"/>
      <c r="R308" s="26"/>
      <c r="S308" s="77"/>
      <c r="T308" s="85">
        <f t="shared" si="6"/>
        <v>33</v>
      </c>
    </row>
    <row r="309" spans="2:20" ht="12.75">
      <c r="B309" s="94" t="s">
        <v>116</v>
      </c>
      <c r="C309" s="13" t="s">
        <v>101</v>
      </c>
      <c r="D309" s="212"/>
      <c r="E309" s="3" t="s">
        <v>57</v>
      </c>
      <c r="F309" s="3" t="s">
        <v>57</v>
      </c>
      <c r="G309" s="3" t="s">
        <v>57</v>
      </c>
      <c r="H309" s="3" t="s">
        <v>57</v>
      </c>
      <c r="I309" s="3" t="s">
        <v>57</v>
      </c>
      <c r="J309" s="3" t="s">
        <v>57</v>
      </c>
      <c r="K309" s="3" t="s">
        <v>57</v>
      </c>
      <c r="L309" s="3" t="s">
        <v>57</v>
      </c>
      <c r="M309" s="26">
        <v>33</v>
      </c>
      <c r="N309" s="3" t="s">
        <v>57</v>
      </c>
      <c r="O309" s="77"/>
      <c r="P309" s="77"/>
      <c r="Q309" s="77"/>
      <c r="R309" s="26"/>
      <c r="S309" s="77"/>
      <c r="T309" s="85">
        <f t="shared" si="6"/>
        <v>33</v>
      </c>
    </row>
    <row r="310" spans="2:20" ht="12.75">
      <c r="B310" s="94" t="s">
        <v>116</v>
      </c>
      <c r="C310" s="13" t="s">
        <v>102</v>
      </c>
      <c r="D310" s="212"/>
      <c r="E310" s="3" t="s">
        <v>57</v>
      </c>
      <c r="F310" s="3" t="s">
        <v>57</v>
      </c>
      <c r="G310" s="3" t="s">
        <v>57</v>
      </c>
      <c r="H310" s="3" t="s">
        <v>57</v>
      </c>
      <c r="I310" s="3" t="s">
        <v>57</v>
      </c>
      <c r="J310" s="3" t="s">
        <v>57</v>
      </c>
      <c r="K310" s="3" t="s">
        <v>57</v>
      </c>
      <c r="L310" s="3" t="s">
        <v>57</v>
      </c>
      <c r="M310" s="26">
        <v>33</v>
      </c>
      <c r="N310" s="93" t="s">
        <v>57</v>
      </c>
      <c r="O310" s="77"/>
      <c r="P310" s="77"/>
      <c r="Q310" s="77"/>
      <c r="R310" s="26"/>
      <c r="S310" s="77"/>
      <c r="T310" s="85">
        <f t="shared" si="6"/>
        <v>33</v>
      </c>
    </row>
    <row r="311" spans="2:20" ht="12.75">
      <c r="B311" s="94" t="s">
        <v>117</v>
      </c>
      <c r="C311" s="13" t="s">
        <v>23</v>
      </c>
      <c r="D311" s="212"/>
      <c r="E311" s="77">
        <v>30</v>
      </c>
      <c r="F311" s="3" t="s">
        <v>57</v>
      </c>
      <c r="G311" s="3" t="s">
        <v>57</v>
      </c>
      <c r="H311" s="3" t="s">
        <v>57</v>
      </c>
      <c r="I311" s="3" t="s">
        <v>57</v>
      </c>
      <c r="J311" s="3" t="s">
        <v>57</v>
      </c>
      <c r="K311" s="3" t="s">
        <v>57</v>
      </c>
      <c r="L311" s="3" t="s">
        <v>57</v>
      </c>
      <c r="M311" s="3" t="s">
        <v>57</v>
      </c>
      <c r="N311" s="3" t="s">
        <v>57</v>
      </c>
      <c r="O311" s="77"/>
      <c r="P311" s="77"/>
      <c r="Q311" s="77"/>
      <c r="R311" s="77"/>
      <c r="S311" s="77"/>
      <c r="T311" s="85">
        <f t="shared" si="6"/>
        <v>30</v>
      </c>
    </row>
    <row r="312" spans="2:20" ht="12.75">
      <c r="B312" s="94" t="s">
        <v>117</v>
      </c>
      <c r="C312" s="13" t="s">
        <v>19</v>
      </c>
      <c r="D312" s="213"/>
      <c r="E312" s="129">
        <v>30</v>
      </c>
      <c r="F312" s="3" t="s">
        <v>57</v>
      </c>
      <c r="G312" s="3" t="s">
        <v>57</v>
      </c>
      <c r="H312" s="3" t="s">
        <v>57</v>
      </c>
      <c r="I312" s="3" t="s">
        <v>57</v>
      </c>
      <c r="J312" s="3" t="s">
        <v>57</v>
      </c>
      <c r="K312" s="3" t="s">
        <v>57</v>
      </c>
      <c r="L312" s="3" t="s">
        <v>57</v>
      </c>
      <c r="M312" s="3" t="s">
        <v>57</v>
      </c>
      <c r="N312" s="3" t="s">
        <v>57</v>
      </c>
      <c r="O312" s="77"/>
      <c r="P312" s="77"/>
      <c r="Q312" s="77"/>
      <c r="R312" s="77"/>
      <c r="S312" s="77"/>
      <c r="T312" s="85">
        <f t="shared" si="6"/>
        <v>30</v>
      </c>
    </row>
    <row r="313" spans="2:20" ht="13.5" thickBot="1">
      <c r="B313" s="72" t="s">
        <v>117</v>
      </c>
      <c r="C313" s="105" t="s">
        <v>25</v>
      </c>
      <c r="D313" s="217"/>
      <c r="E313" s="130">
        <v>30</v>
      </c>
      <c r="F313" s="100" t="s">
        <v>57</v>
      </c>
      <c r="G313" s="100" t="s">
        <v>57</v>
      </c>
      <c r="H313" s="100" t="s">
        <v>57</v>
      </c>
      <c r="I313" s="100" t="s">
        <v>57</v>
      </c>
      <c r="J313" s="100" t="s">
        <v>57</v>
      </c>
      <c r="K313" s="69" t="s">
        <v>57</v>
      </c>
      <c r="L313" s="100" t="s">
        <v>57</v>
      </c>
      <c r="M313" s="69" t="s">
        <v>57</v>
      </c>
      <c r="N313" s="69" t="s">
        <v>57</v>
      </c>
      <c r="O313" s="101"/>
      <c r="P313" s="101"/>
      <c r="Q313" s="101"/>
      <c r="R313" s="101"/>
      <c r="S313" s="101"/>
      <c r="T313" s="71">
        <f t="shared" si="6"/>
        <v>30</v>
      </c>
    </row>
    <row r="314" ht="13.5" thickBot="1"/>
    <row r="315" spans="2:20" ht="13.5" thickBot="1">
      <c r="B315" s="63" t="s">
        <v>1</v>
      </c>
      <c r="C315" s="28" t="s">
        <v>37</v>
      </c>
      <c r="D315" s="208"/>
      <c r="E315" s="5">
        <v>1</v>
      </c>
      <c r="F315" s="6">
        <v>2</v>
      </c>
      <c r="G315" s="6">
        <v>3</v>
      </c>
      <c r="H315" s="6">
        <v>4</v>
      </c>
      <c r="I315" s="6">
        <v>5</v>
      </c>
      <c r="J315" s="6">
        <v>6</v>
      </c>
      <c r="K315" s="6">
        <v>7</v>
      </c>
      <c r="L315" s="62">
        <v>8</v>
      </c>
      <c r="M315" s="6">
        <v>9</v>
      </c>
      <c r="N315" s="6">
        <v>10</v>
      </c>
      <c r="O315" s="6">
        <v>11</v>
      </c>
      <c r="P315" s="6">
        <v>12</v>
      </c>
      <c r="Q315" s="6">
        <v>13</v>
      </c>
      <c r="R315" s="6">
        <v>14</v>
      </c>
      <c r="S315" s="63">
        <v>17</v>
      </c>
      <c r="T315" s="6" t="s">
        <v>0</v>
      </c>
    </row>
    <row r="316" spans="2:20" ht="12.75">
      <c r="B316" s="79" t="s">
        <v>58</v>
      </c>
      <c r="C316" s="119" t="s">
        <v>28</v>
      </c>
      <c r="D316" s="214"/>
      <c r="E316" s="113">
        <v>100</v>
      </c>
      <c r="F316" s="103">
        <v>100</v>
      </c>
      <c r="G316" s="22">
        <v>100</v>
      </c>
      <c r="H316" s="22">
        <v>100</v>
      </c>
      <c r="I316" s="22">
        <v>100</v>
      </c>
      <c r="J316" s="22">
        <v>100</v>
      </c>
      <c r="K316" s="3" t="s">
        <v>57</v>
      </c>
      <c r="L316" s="83">
        <v>110</v>
      </c>
      <c r="M316" s="83">
        <v>110</v>
      </c>
      <c r="N316" s="131">
        <v>66</v>
      </c>
      <c r="O316" s="75"/>
      <c r="P316" s="83"/>
      <c r="Q316" s="22"/>
      <c r="R316" s="22"/>
      <c r="S316" s="22"/>
      <c r="T316" s="66">
        <f>SUM(E316:S316)-E316-N316</f>
        <v>720</v>
      </c>
    </row>
    <row r="317" spans="2:20" ht="12.75">
      <c r="B317" s="67" t="s">
        <v>59</v>
      </c>
      <c r="C317" s="119" t="s">
        <v>33</v>
      </c>
      <c r="D317" s="214"/>
      <c r="E317" s="26">
        <v>80</v>
      </c>
      <c r="F317" s="26">
        <v>80</v>
      </c>
      <c r="G317" s="3" t="s">
        <v>57</v>
      </c>
      <c r="H317" s="3" t="s">
        <v>57</v>
      </c>
      <c r="I317" s="77">
        <v>80</v>
      </c>
      <c r="J317" s="26">
        <v>80</v>
      </c>
      <c r="K317" s="3" t="s">
        <v>57</v>
      </c>
      <c r="L317" s="22">
        <v>66</v>
      </c>
      <c r="M317" s="83">
        <v>88</v>
      </c>
      <c r="N317" s="23">
        <v>66</v>
      </c>
      <c r="O317" s="83"/>
      <c r="P317" s="83"/>
      <c r="Q317" s="83"/>
      <c r="R317" s="22"/>
      <c r="S317" s="83"/>
      <c r="T317" s="66">
        <f aca="true" t="shared" si="7" ref="T317:T332">SUM(E317:S317)</f>
        <v>540</v>
      </c>
    </row>
    <row r="318" spans="2:20" ht="12.75">
      <c r="B318" s="67" t="s">
        <v>64</v>
      </c>
      <c r="C318" s="120" t="s">
        <v>9</v>
      </c>
      <c r="D318" s="215"/>
      <c r="E318" s="104">
        <v>80</v>
      </c>
      <c r="F318" s="90" t="s">
        <v>57</v>
      </c>
      <c r="G318" s="26">
        <v>80</v>
      </c>
      <c r="H318" s="26">
        <v>80</v>
      </c>
      <c r="I318" s="77">
        <v>60</v>
      </c>
      <c r="J318" s="77">
        <v>60</v>
      </c>
      <c r="K318" s="3" t="s">
        <v>57</v>
      </c>
      <c r="L318" s="3" t="s">
        <v>57</v>
      </c>
      <c r="M318" s="3" t="s">
        <v>57</v>
      </c>
      <c r="N318" s="92">
        <v>110</v>
      </c>
      <c r="O318" s="77"/>
      <c r="P318" s="77"/>
      <c r="Q318" s="77"/>
      <c r="R318" s="77"/>
      <c r="S318" s="77"/>
      <c r="T318" s="66">
        <f t="shared" si="7"/>
        <v>470</v>
      </c>
    </row>
    <row r="319" spans="2:20" ht="12.75">
      <c r="B319" s="67" t="s">
        <v>61</v>
      </c>
      <c r="C319" s="120" t="s">
        <v>31</v>
      </c>
      <c r="D319" s="214"/>
      <c r="E319" s="21">
        <v>80</v>
      </c>
      <c r="F319" s="111" t="s">
        <v>57</v>
      </c>
      <c r="G319" s="132">
        <v>40</v>
      </c>
      <c r="H319" s="3" t="s">
        <v>57</v>
      </c>
      <c r="I319" s="26">
        <v>60</v>
      </c>
      <c r="J319" s="77">
        <v>60</v>
      </c>
      <c r="K319" s="3" t="s">
        <v>57</v>
      </c>
      <c r="L319" s="26">
        <v>44</v>
      </c>
      <c r="M319" s="3" t="s">
        <v>57</v>
      </c>
      <c r="N319" s="27">
        <v>44</v>
      </c>
      <c r="O319" s="26"/>
      <c r="P319" s="77"/>
      <c r="Q319" s="77"/>
      <c r="R319" s="77"/>
      <c r="S319" s="77"/>
      <c r="T319" s="66">
        <f t="shared" si="7"/>
        <v>328</v>
      </c>
    </row>
    <row r="320" spans="2:20" ht="12.75">
      <c r="B320" s="67" t="s">
        <v>62</v>
      </c>
      <c r="C320" s="120" t="s">
        <v>29</v>
      </c>
      <c r="D320" s="215"/>
      <c r="E320" s="104">
        <v>60</v>
      </c>
      <c r="F320" s="77">
        <v>60</v>
      </c>
      <c r="G320" s="77">
        <v>60</v>
      </c>
      <c r="H320" s="64" t="s">
        <v>57</v>
      </c>
      <c r="I320" s="26">
        <v>40</v>
      </c>
      <c r="J320" s="3" t="s">
        <v>57</v>
      </c>
      <c r="K320" s="3" t="s">
        <v>57</v>
      </c>
      <c r="L320" s="3" t="s">
        <v>57</v>
      </c>
      <c r="M320" s="3" t="s">
        <v>57</v>
      </c>
      <c r="N320" s="27">
        <v>88</v>
      </c>
      <c r="O320" s="26"/>
      <c r="P320" s="77"/>
      <c r="Q320" s="77"/>
      <c r="R320" s="77"/>
      <c r="S320" s="77"/>
      <c r="T320" s="66">
        <f t="shared" si="7"/>
        <v>308</v>
      </c>
    </row>
    <row r="321" spans="2:20" ht="12.75">
      <c r="B321" s="67" t="s">
        <v>65</v>
      </c>
      <c r="C321" s="120" t="s">
        <v>30</v>
      </c>
      <c r="D321" s="215"/>
      <c r="E321" s="25">
        <v>60</v>
      </c>
      <c r="F321" s="26">
        <v>60</v>
      </c>
      <c r="G321" s="77">
        <v>40</v>
      </c>
      <c r="H321" s="3" t="s">
        <v>57</v>
      </c>
      <c r="I321" s="3" t="s">
        <v>57</v>
      </c>
      <c r="J321" s="3" t="s">
        <v>57</v>
      </c>
      <c r="K321" s="3" t="s">
        <v>57</v>
      </c>
      <c r="L321" s="3" t="s">
        <v>57</v>
      </c>
      <c r="M321" s="3" t="s">
        <v>57</v>
      </c>
      <c r="N321" s="3" t="s">
        <v>57</v>
      </c>
      <c r="O321" s="77"/>
      <c r="P321" s="77"/>
      <c r="Q321" s="77"/>
      <c r="R321" s="77"/>
      <c r="S321" s="77"/>
      <c r="T321" s="66">
        <f t="shared" si="7"/>
        <v>160</v>
      </c>
    </row>
    <row r="322" spans="2:20" ht="12.75">
      <c r="B322" s="67" t="s">
        <v>66</v>
      </c>
      <c r="C322" s="120" t="s">
        <v>103</v>
      </c>
      <c r="D322" s="215"/>
      <c r="E322" s="14" t="s">
        <v>57</v>
      </c>
      <c r="F322" s="3" t="s">
        <v>57</v>
      </c>
      <c r="G322" s="3" t="s">
        <v>57</v>
      </c>
      <c r="H322" s="77">
        <v>60</v>
      </c>
      <c r="I322" s="3" t="s">
        <v>57</v>
      </c>
      <c r="J322" s="3" t="s">
        <v>57</v>
      </c>
      <c r="K322" s="3" t="s">
        <v>57</v>
      </c>
      <c r="L322" s="26">
        <v>66</v>
      </c>
      <c r="M322" s="3" t="s">
        <v>57</v>
      </c>
      <c r="N322" s="3" t="s">
        <v>57</v>
      </c>
      <c r="O322" s="26"/>
      <c r="P322" s="26"/>
      <c r="Q322" s="26"/>
      <c r="R322" s="26"/>
      <c r="S322" s="26"/>
      <c r="T322" s="66">
        <f t="shared" si="7"/>
        <v>126</v>
      </c>
    </row>
    <row r="323" spans="2:20" ht="12.75">
      <c r="B323" s="67" t="s">
        <v>67</v>
      </c>
      <c r="C323" s="120" t="s">
        <v>104</v>
      </c>
      <c r="D323" s="215"/>
      <c r="E323" s="14" t="s">
        <v>57</v>
      </c>
      <c r="F323" s="3" t="s">
        <v>57</v>
      </c>
      <c r="G323" s="77">
        <v>60</v>
      </c>
      <c r="H323" s="3" t="s">
        <v>57</v>
      </c>
      <c r="I323" s="3" t="s">
        <v>57</v>
      </c>
      <c r="J323" s="3" t="s">
        <v>57</v>
      </c>
      <c r="K323" s="3" t="s">
        <v>57</v>
      </c>
      <c r="L323" s="77">
        <v>44</v>
      </c>
      <c r="M323" s="3" t="s">
        <v>57</v>
      </c>
      <c r="N323" s="3" t="s">
        <v>57</v>
      </c>
      <c r="O323" s="26"/>
      <c r="P323" s="77"/>
      <c r="Q323" s="77"/>
      <c r="R323" s="77"/>
      <c r="S323" s="77"/>
      <c r="T323" s="66">
        <f t="shared" si="7"/>
        <v>104</v>
      </c>
    </row>
    <row r="324" spans="2:20" ht="12.75">
      <c r="B324" s="67" t="s">
        <v>68</v>
      </c>
      <c r="C324" s="120" t="s">
        <v>108</v>
      </c>
      <c r="D324" s="215"/>
      <c r="E324" s="3" t="s">
        <v>57</v>
      </c>
      <c r="F324" s="3" t="s">
        <v>57</v>
      </c>
      <c r="G324" s="3" t="s">
        <v>57</v>
      </c>
      <c r="H324" s="3" t="s">
        <v>57</v>
      </c>
      <c r="I324" s="3" t="s">
        <v>57</v>
      </c>
      <c r="J324" s="3" t="s">
        <v>57</v>
      </c>
      <c r="K324" s="3" t="s">
        <v>57</v>
      </c>
      <c r="L324" s="26">
        <v>88</v>
      </c>
      <c r="M324" s="3" t="s">
        <v>57</v>
      </c>
      <c r="N324" s="3" t="s">
        <v>57</v>
      </c>
      <c r="O324" s="77"/>
      <c r="P324" s="77"/>
      <c r="Q324" s="77"/>
      <c r="R324" s="77"/>
      <c r="S324" s="77"/>
      <c r="T324" s="66">
        <f t="shared" si="7"/>
        <v>88</v>
      </c>
    </row>
    <row r="325" spans="2:20" ht="12.75">
      <c r="B325" s="67" t="s">
        <v>69</v>
      </c>
      <c r="C325" s="120" t="s">
        <v>107</v>
      </c>
      <c r="D325" s="215"/>
      <c r="E325" s="14" t="s">
        <v>57</v>
      </c>
      <c r="F325" s="77">
        <v>40</v>
      </c>
      <c r="G325" s="3" t="s">
        <v>57</v>
      </c>
      <c r="H325" s="3" t="s">
        <v>57</v>
      </c>
      <c r="I325" s="3" t="s">
        <v>57</v>
      </c>
      <c r="J325" s="3" t="s">
        <v>57</v>
      </c>
      <c r="K325" s="3" t="s">
        <v>57</v>
      </c>
      <c r="L325" s="26">
        <v>44</v>
      </c>
      <c r="M325" s="3" t="s">
        <v>57</v>
      </c>
      <c r="N325" s="3" t="s">
        <v>57</v>
      </c>
      <c r="O325" s="77"/>
      <c r="P325" s="77"/>
      <c r="Q325" s="77"/>
      <c r="R325" s="26"/>
      <c r="S325" s="77"/>
      <c r="T325" s="66">
        <f t="shared" si="7"/>
        <v>84</v>
      </c>
    </row>
    <row r="326" spans="2:20" ht="12.75">
      <c r="B326" s="67" t="s">
        <v>118</v>
      </c>
      <c r="C326" s="120" t="s">
        <v>109</v>
      </c>
      <c r="D326" s="218"/>
      <c r="E326" s="121" t="s">
        <v>57</v>
      </c>
      <c r="F326" s="14" t="s">
        <v>57</v>
      </c>
      <c r="G326" s="14" t="s">
        <v>57</v>
      </c>
      <c r="H326" s="3" t="s">
        <v>57</v>
      </c>
      <c r="I326" s="3" t="s">
        <v>57</v>
      </c>
      <c r="J326" s="3" t="s">
        <v>57</v>
      </c>
      <c r="K326" s="3" t="s">
        <v>57</v>
      </c>
      <c r="L326" s="3" t="s">
        <v>57</v>
      </c>
      <c r="M326" s="26">
        <v>66</v>
      </c>
      <c r="N326" s="3" t="s">
        <v>57</v>
      </c>
      <c r="O326" s="26"/>
      <c r="P326" s="77"/>
      <c r="Q326" s="77"/>
      <c r="R326" s="77"/>
      <c r="S326" s="77"/>
      <c r="T326" s="66">
        <f t="shared" si="7"/>
        <v>66</v>
      </c>
    </row>
    <row r="327" spans="2:20" ht="12.75">
      <c r="B327" s="67" t="s">
        <v>118</v>
      </c>
      <c r="C327" s="120" t="s">
        <v>105</v>
      </c>
      <c r="D327" s="218"/>
      <c r="E327" s="121" t="s">
        <v>57</v>
      </c>
      <c r="F327" s="14" t="s">
        <v>57</v>
      </c>
      <c r="G327" s="14" t="s">
        <v>57</v>
      </c>
      <c r="H327" s="3" t="s">
        <v>57</v>
      </c>
      <c r="I327" s="3" t="s">
        <v>57</v>
      </c>
      <c r="J327" s="3" t="s">
        <v>57</v>
      </c>
      <c r="K327" s="3" t="s">
        <v>57</v>
      </c>
      <c r="L327" s="3" t="s">
        <v>57</v>
      </c>
      <c r="M327" s="26">
        <v>66</v>
      </c>
      <c r="N327" s="3" t="s">
        <v>57</v>
      </c>
      <c r="O327" s="26"/>
      <c r="P327" s="77"/>
      <c r="Q327" s="77"/>
      <c r="R327" s="77"/>
      <c r="S327" s="77"/>
      <c r="T327" s="66">
        <f t="shared" si="7"/>
        <v>66</v>
      </c>
    </row>
    <row r="328" spans="2:20" ht="12.75">
      <c r="B328" s="67" t="s">
        <v>74</v>
      </c>
      <c r="C328" s="120" t="s">
        <v>10</v>
      </c>
      <c r="D328" s="215"/>
      <c r="E328" s="25">
        <v>60</v>
      </c>
      <c r="F328" s="3" t="s">
        <v>57</v>
      </c>
      <c r="G328" s="3" t="s">
        <v>57</v>
      </c>
      <c r="H328" s="3" t="s">
        <v>57</v>
      </c>
      <c r="I328" s="3" t="s">
        <v>57</v>
      </c>
      <c r="J328" s="3" t="s">
        <v>57</v>
      </c>
      <c r="K328" s="3" t="s">
        <v>57</v>
      </c>
      <c r="L328" s="3" t="s">
        <v>57</v>
      </c>
      <c r="M328" s="3" t="s">
        <v>57</v>
      </c>
      <c r="N328" s="3" t="s">
        <v>57</v>
      </c>
      <c r="O328" s="26"/>
      <c r="P328" s="26"/>
      <c r="Q328" s="26"/>
      <c r="R328" s="26"/>
      <c r="S328" s="26"/>
      <c r="T328" s="66">
        <f t="shared" si="7"/>
        <v>60</v>
      </c>
    </row>
    <row r="329" spans="2:20" ht="12.75">
      <c r="B329" s="67" t="s">
        <v>74</v>
      </c>
      <c r="C329" s="122" t="s">
        <v>32</v>
      </c>
      <c r="D329" s="219"/>
      <c r="E329" s="25">
        <v>60</v>
      </c>
      <c r="F329" s="14" t="s">
        <v>57</v>
      </c>
      <c r="G329" s="95" t="s">
        <v>57</v>
      </c>
      <c r="H329" s="3" t="s">
        <v>57</v>
      </c>
      <c r="I329" s="3" t="s">
        <v>57</v>
      </c>
      <c r="J329" s="3" t="s">
        <v>57</v>
      </c>
      <c r="K329" s="3" t="s">
        <v>57</v>
      </c>
      <c r="L329" s="95" t="s">
        <v>57</v>
      </c>
      <c r="M329" s="3" t="s">
        <v>57</v>
      </c>
      <c r="N329" s="3" t="s">
        <v>57</v>
      </c>
      <c r="O329" s="123"/>
      <c r="P329" s="123"/>
      <c r="Q329" s="123"/>
      <c r="R329" s="123"/>
      <c r="S329" s="123"/>
      <c r="T329" s="66">
        <f t="shared" si="7"/>
        <v>60</v>
      </c>
    </row>
    <row r="330" spans="2:20" ht="12.75">
      <c r="B330" s="67" t="s">
        <v>74</v>
      </c>
      <c r="C330" s="120" t="s">
        <v>110</v>
      </c>
      <c r="D330" s="215"/>
      <c r="E330" s="3" t="s">
        <v>57</v>
      </c>
      <c r="F330" s="3" t="s">
        <v>57</v>
      </c>
      <c r="G330" s="3" t="s">
        <v>57</v>
      </c>
      <c r="H330" s="77">
        <v>60</v>
      </c>
      <c r="I330" s="3" t="s">
        <v>57</v>
      </c>
      <c r="J330" s="3" t="s">
        <v>57</v>
      </c>
      <c r="K330" s="3" t="s">
        <v>57</v>
      </c>
      <c r="L330" s="3" t="s">
        <v>57</v>
      </c>
      <c r="M330" s="3" t="s">
        <v>57</v>
      </c>
      <c r="N330" s="3" t="s">
        <v>57</v>
      </c>
      <c r="O330" s="77"/>
      <c r="P330" s="77"/>
      <c r="Q330" s="77"/>
      <c r="R330" s="77"/>
      <c r="S330" s="77"/>
      <c r="T330" s="66">
        <f t="shared" si="7"/>
        <v>60</v>
      </c>
    </row>
    <row r="331" spans="2:20" ht="12.75">
      <c r="B331" s="67" t="s">
        <v>76</v>
      </c>
      <c r="C331" s="120" t="s">
        <v>106</v>
      </c>
      <c r="D331" s="218"/>
      <c r="E331" s="121" t="s">
        <v>57</v>
      </c>
      <c r="F331" s="14" t="s">
        <v>57</v>
      </c>
      <c r="G331" s="14" t="s">
        <v>57</v>
      </c>
      <c r="H331" s="3" t="s">
        <v>57</v>
      </c>
      <c r="I331" s="3" t="s">
        <v>57</v>
      </c>
      <c r="J331" s="3" t="s">
        <v>57</v>
      </c>
      <c r="K331" s="3" t="s">
        <v>57</v>
      </c>
      <c r="L331" s="26">
        <v>44</v>
      </c>
      <c r="M331" s="3" t="s">
        <v>57</v>
      </c>
      <c r="N331" s="3" t="s">
        <v>57</v>
      </c>
      <c r="O331" s="26"/>
      <c r="P331" s="77"/>
      <c r="Q331" s="77"/>
      <c r="R331" s="77"/>
      <c r="S331" s="77"/>
      <c r="T331" s="66">
        <f t="shared" si="7"/>
        <v>44</v>
      </c>
    </row>
    <row r="332" spans="2:20" ht="13.5" thickBot="1">
      <c r="B332" s="72" t="s">
        <v>77</v>
      </c>
      <c r="C332" s="124" t="s">
        <v>111</v>
      </c>
      <c r="D332" s="220"/>
      <c r="E332" s="115" t="s">
        <v>57</v>
      </c>
      <c r="F332" s="106" t="s">
        <v>57</v>
      </c>
      <c r="G332" s="106" t="s">
        <v>57</v>
      </c>
      <c r="H332" s="106" t="s">
        <v>57</v>
      </c>
      <c r="I332" s="101">
        <v>40</v>
      </c>
      <c r="J332" s="106" t="s">
        <v>57</v>
      </c>
      <c r="K332" s="69" t="s">
        <v>57</v>
      </c>
      <c r="L332" s="106" t="s">
        <v>57</v>
      </c>
      <c r="M332" s="69" t="s">
        <v>57</v>
      </c>
      <c r="N332" s="69" t="s">
        <v>57</v>
      </c>
      <c r="O332" s="101"/>
      <c r="P332" s="101"/>
      <c r="Q332" s="101"/>
      <c r="R332" s="101"/>
      <c r="S332" s="101"/>
      <c r="T332" s="71">
        <f t="shared" si="7"/>
        <v>40</v>
      </c>
    </row>
    <row r="333" ht="13.5" thickBot="1"/>
    <row r="334" spans="2:20" ht="13.5" thickBot="1">
      <c r="B334" s="63" t="s">
        <v>1</v>
      </c>
      <c r="C334" s="28" t="s">
        <v>41</v>
      </c>
      <c r="D334" s="208"/>
      <c r="E334" s="5">
        <v>1</v>
      </c>
      <c r="F334" s="6">
        <v>2</v>
      </c>
      <c r="G334" s="6">
        <v>3</v>
      </c>
      <c r="H334" s="6">
        <v>4</v>
      </c>
      <c r="I334" s="6">
        <v>5</v>
      </c>
      <c r="J334" s="6">
        <v>6</v>
      </c>
      <c r="K334" s="6">
        <v>7</v>
      </c>
      <c r="L334" s="62">
        <v>8</v>
      </c>
      <c r="M334" s="6">
        <v>9</v>
      </c>
      <c r="N334" s="6">
        <v>10</v>
      </c>
      <c r="O334" s="6">
        <v>11</v>
      </c>
      <c r="P334" s="6">
        <v>12</v>
      </c>
      <c r="Q334" s="6">
        <v>13</v>
      </c>
      <c r="R334" s="6">
        <v>14</v>
      </c>
      <c r="S334" s="63">
        <v>17</v>
      </c>
      <c r="T334" s="6" t="s">
        <v>0</v>
      </c>
    </row>
    <row r="335" spans="2:20" ht="12.75">
      <c r="B335" s="79" t="s">
        <v>58</v>
      </c>
      <c r="C335" s="73" t="s">
        <v>35</v>
      </c>
      <c r="D335" s="209"/>
      <c r="E335" s="107" t="s">
        <v>57</v>
      </c>
      <c r="F335" s="107" t="s">
        <v>57</v>
      </c>
      <c r="G335" s="107" t="s">
        <v>57</v>
      </c>
      <c r="H335" s="107" t="s">
        <v>57</v>
      </c>
      <c r="I335" s="107" t="s">
        <v>57</v>
      </c>
      <c r="J335" s="107" t="s">
        <v>57</v>
      </c>
      <c r="K335" s="107" t="s">
        <v>57</v>
      </c>
      <c r="L335" s="97">
        <v>110</v>
      </c>
      <c r="M335" s="97">
        <v>110</v>
      </c>
      <c r="N335" s="107" t="s">
        <v>57</v>
      </c>
      <c r="O335" s="11"/>
      <c r="P335" s="125"/>
      <c r="Q335" s="125"/>
      <c r="R335" s="125"/>
      <c r="S335" s="125"/>
      <c r="T335" s="78">
        <f>SUM(E335:S335)</f>
        <v>220</v>
      </c>
    </row>
    <row r="336" spans="2:20" ht="12.75">
      <c r="B336" s="67" t="s">
        <v>60</v>
      </c>
      <c r="C336" s="8" t="s">
        <v>35</v>
      </c>
      <c r="D336" s="210"/>
      <c r="E336" s="89" t="s">
        <v>57</v>
      </c>
      <c r="F336" s="89" t="s">
        <v>57</v>
      </c>
      <c r="G336" s="89" t="s">
        <v>57</v>
      </c>
      <c r="H336" s="89" t="s">
        <v>57</v>
      </c>
      <c r="I336" s="89" t="s">
        <v>57</v>
      </c>
      <c r="J336" s="89" t="s">
        <v>57</v>
      </c>
      <c r="K336" s="89" t="s">
        <v>57</v>
      </c>
      <c r="L336" s="89" t="s">
        <v>57</v>
      </c>
      <c r="M336" s="98">
        <v>88</v>
      </c>
      <c r="N336" s="89" t="s">
        <v>57</v>
      </c>
      <c r="O336" s="10"/>
      <c r="P336" s="9"/>
      <c r="Q336" s="9"/>
      <c r="R336" s="9"/>
      <c r="S336" s="9"/>
      <c r="T336" s="66">
        <f>SUM(E336:S336)</f>
        <v>88</v>
      </c>
    </row>
    <row r="337" spans="2:20" ht="13.5" thickBot="1">
      <c r="B337" s="72" t="s">
        <v>60</v>
      </c>
      <c r="C337" s="105" t="s">
        <v>56</v>
      </c>
      <c r="D337" s="221"/>
      <c r="E337" s="106" t="s">
        <v>57</v>
      </c>
      <c r="F337" s="106" t="s">
        <v>57</v>
      </c>
      <c r="G337" s="106" t="s">
        <v>57</v>
      </c>
      <c r="H337" s="106" t="s">
        <v>57</v>
      </c>
      <c r="I337" s="106" t="s">
        <v>57</v>
      </c>
      <c r="J337" s="106" t="s">
        <v>57</v>
      </c>
      <c r="K337" s="106" t="s">
        <v>57</v>
      </c>
      <c r="L337" s="99">
        <v>88</v>
      </c>
      <c r="M337" s="126" t="s">
        <v>57</v>
      </c>
      <c r="N337" s="106" t="s">
        <v>57</v>
      </c>
      <c r="O337" s="133"/>
      <c r="P337" s="127"/>
      <c r="Q337" s="127"/>
      <c r="R337" s="127"/>
      <c r="S337" s="127"/>
      <c r="T337" s="71">
        <f>SUM(E337:S337)</f>
        <v>88</v>
      </c>
    </row>
    <row r="338" ht="13.5" thickBot="1"/>
    <row r="339" spans="2:20" ht="13.5" thickBot="1">
      <c r="B339" s="63" t="s">
        <v>1</v>
      </c>
      <c r="C339" s="28" t="s">
        <v>42</v>
      </c>
      <c r="D339" s="208"/>
      <c r="E339" s="5">
        <v>1</v>
      </c>
      <c r="F339" s="6">
        <v>2</v>
      </c>
      <c r="G339" s="6">
        <v>3</v>
      </c>
      <c r="H339" s="6">
        <v>4</v>
      </c>
      <c r="I339" s="6">
        <v>5</v>
      </c>
      <c r="J339" s="6">
        <v>6</v>
      </c>
      <c r="K339" s="6">
        <v>7</v>
      </c>
      <c r="L339" s="62">
        <v>8</v>
      </c>
      <c r="M339" s="6">
        <v>9</v>
      </c>
      <c r="N339" s="6">
        <v>10</v>
      </c>
      <c r="O339" s="6">
        <v>11</v>
      </c>
      <c r="P339" s="6">
        <v>12</v>
      </c>
      <c r="Q339" s="6">
        <v>13</v>
      </c>
      <c r="R339" s="6">
        <v>14</v>
      </c>
      <c r="S339" s="63">
        <v>17</v>
      </c>
      <c r="T339" s="6" t="s">
        <v>0</v>
      </c>
    </row>
    <row r="340" spans="2:20" ht="12.75">
      <c r="B340" s="79" t="s">
        <v>58</v>
      </c>
      <c r="C340" s="8" t="s">
        <v>12</v>
      </c>
      <c r="D340" s="210"/>
      <c r="E340" s="21">
        <v>100</v>
      </c>
      <c r="F340" s="104">
        <v>80</v>
      </c>
      <c r="G340" s="25">
        <v>100</v>
      </c>
      <c r="H340" s="64" t="s">
        <v>57</v>
      </c>
      <c r="I340" s="64" t="s">
        <v>57</v>
      </c>
      <c r="J340" s="64" t="s">
        <v>57</v>
      </c>
      <c r="K340" s="64" t="s">
        <v>57</v>
      </c>
      <c r="L340" s="64" t="s">
        <v>57</v>
      </c>
      <c r="M340" s="64" t="s">
        <v>57</v>
      </c>
      <c r="N340" s="64" t="s">
        <v>57</v>
      </c>
      <c r="O340" s="24"/>
      <c r="P340" s="22"/>
      <c r="Q340" s="22"/>
      <c r="R340" s="22"/>
      <c r="S340" s="22"/>
      <c r="T340" s="78">
        <f>SUM(E340:S340)</f>
        <v>280</v>
      </c>
    </row>
    <row r="341" spans="2:20" ht="12.75">
      <c r="B341" s="67" t="s">
        <v>59</v>
      </c>
      <c r="C341" s="13" t="s">
        <v>113</v>
      </c>
      <c r="D341" s="212"/>
      <c r="E341" s="14" t="s">
        <v>57</v>
      </c>
      <c r="F341" s="26">
        <v>100</v>
      </c>
      <c r="G341" s="26">
        <v>80</v>
      </c>
      <c r="H341" s="90" t="s">
        <v>57</v>
      </c>
      <c r="I341" s="90" t="s">
        <v>57</v>
      </c>
      <c r="J341" s="90" t="s">
        <v>57</v>
      </c>
      <c r="K341" s="90" t="s">
        <v>57</v>
      </c>
      <c r="L341" s="90" t="s">
        <v>57</v>
      </c>
      <c r="M341" s="90" t="s">
        <v>57</v>
      </c>
      <c r="N341" s="90" t="s">
        <v>57</v>
      </c>
      <c r="O341" s="77"/>
      <c r="P341" s="77"/>
      <c r="Q341" s="77"/>
      <c r="R341" s="26"/>
      <c r="S341" s="77"/>
      <c r="T341" s="66">
        <f>SUM(E341:S341)</f>
        <v>180</v>
      </c>
    </row>
    <row r="342" spans="2:20" ht="12.75">
      <c r="B342" s="67" t="s">
        <v>64</v>
      </c>
      <c r="C342" s="13" t="s">
        <v>34</v>
      </c>
      <c r="D342" s="212"/>
      <c r="E342" s="25">
        <v>80</v>
      </c>
      <c r="F342" s="14" t="s">
        <v>57</v>
      </c>
      <c r="G342" s="14" t="s">
        <v>57</v>
      </c>
      <c r="H342" s="3" t="s">
        <v>57</v>
      </c>
      <c r="I342" s="3" t="s">
        <v>57</v>
      </c>
      <c r="J342" s="3" t="s">
        <v>57</v>
      </c>
      <c r="K342" s="3" t="s">
        <v>57</v>
      </c>
      <c r="L342" s="3" t="s">
        <v>57</v>
      </c>
      <c r="M342" s="3" t="s">
        <v>57</v>
      </c>
      <c r="N342" s="3" t="s">
        <v>57</v>
      </c>
      <c r="O342" s="77"/>
      <c r="P342" s="77"/>
      <c r="Q342" s="26"/>
      <c r="R342" s="26"/>
      <c r="S342" s="26"/>
      <c r="T342" s="66">
        <f>SUM(E342:S342)</f>
        <v>80</v>
      </c>
    </row>
    <row r="343" spans="2:20" ht="13.5" thickBot="1">
      <c r="B343" s="110" t="s">
        <v>61</v>
      </c>
      <c r="C343" s="68" t="s">
        <v>11</v>
      </c>
      <c r="D343" s="211"/>
      <c r="E343" s="88">
        <v>60</v>
      </c>
      <c r="F343" s="69" t="s">
        <v>57</v>
      </c>
      <c r="G343" s="69" t="s">
        <v>57</v>
      </c>
      <c r="H343" s="69" t="s">
        <v>57</v>
      </c>
      <c r="I343" s="69" t="s">
        <v>57</v>
      </c>
      <c r="J343" s="69" t="s">
        <v>57</v>
      </c>
      <c r="K343" s="69" t="s">
        <v>57</v>
      </c>
      <c r="L343" s="69" t="s">
        <v>57</v>
      </c>
      <c r="M343" s="69" t="s">
        <v>57</v>
      </c>
      <c r="N343" s="69" t="s">
        <v>57</v>
      </c>
      <c r="O343" s="70"/>
      <c r="P343" s="86"/>
      <c r="Q343" s="86"/>
      <c r="R343" s="86"/>
      <c r="S343" s="86"/>
      <c r="T343" s="102">
        <f>SUM(E343:S343)</f>
        <v>60</v>
      </c>
    </row>
    <row r="344" ht="13.5" thickBot="1"/>
    <row r="345" spans="2:20" ht="13.5" thickBot="1">
      <c r="B345" s="63" t="s">
        <v>1</v>
      </c>
      <c r="C345" s="28" t="s">
        <v>43</v>
      </c>
      <c r="D345" s="208"/>
      <c r="E345" s="5">
        <v>1</v>
      </c>
      <c r="F345" s="6">
        <v>2</v>
      </c>
      <c r="G345" s="6">
        <v>3</v>
      </c>
      <c r="H345" s="6">
        <v>4</v>
      </c>
      <c r="I345" s="6">
        <v>5</v>
      </c>
      <c r="J345" s="6">
        <v>6</v>
      </c>
      <c r="K345" s="6">
        <v>7</v>
      </c>
      <c r="L345" s="62">
        <v>8</v>
      </c>
      <c r="M345" s="6">
        <v>9</v>
      </c>
      <c r="N345" s="6">
        <v>10</v>
      </c>
      <c r="O345" s="6">
        <v>11</v>
      </c>
      <c r="P345" s="6">
        <v>12</v>
      </c>
      <c r="Q345" s="6">
        <v>13</v>
      </c>
      <c r="R345" s="6">
        <v>14</v>
      </c>
      <c r="S345" s="63">
        <v>17</v>
      </c>
      <c r="T345" s="6" t="s">
        <v>0</v>
      </c>
    </row>
    <row r="346" spans="2:20" ht="12.75">
      <c r="B346" s="79" t="s">
        <v>58</v>
      </c>
      <c r="C346" s="8" t="s">
        <v>28</v>
      </c>
      <c r="D346" s="210"/>
      <c r="E346" s="134">
        <v>60</v>
      </c>
      <c r="F346" s="83">
        <v>100</v>
      </c>
      <c r="G346" s="81">
        <v>60</v>
      </c>
      <c r="H346" s="22">
        <v>100</v>
      </c>
      <c r="I346" s="22">
        <v>100</v>
      </c>
      <c r="J346" s="22">
        <v>100</v>
      </c>
      <c r="K346" s="91" t="s">
        <v>57</v>
      </c>
      <c r="L346" s="75">
        <v>88</v>
      </c>
      <c r="M346" s="83">
        <v>110</v>
      </c>
      <c r="N346" s="65">
        <v>66</v>
      </c>
      <c r="O346" s="75"/>
      <c r="P346" s="83"/>
      <c r="Q346" s="22"/>
      <c r="R346" s="22"/>
      <c r="S346" s="22"/>
      <c r="T346" s="78">
        <f>SUM(E346:S346)-E346-G346</f>
        <v>664</v>
      </c>
    </row>
    <row r="347" spans="2:20" ht="12.75">
      <c r="B347" s="67" t="s">
        <v>59</v>
      </c>
      <c r="C347" s="8" t="s">
        <v>7</v>
      </c>
      <c r="D347" s="210"/>
      <c r="E347" s="116">
        <v>60</v>
      </c>
      <c r="F347" s="22">
        <v>100</v>
      </c>
      <c r="G347" s="103">
        <v>60</v>
      </c>
      <c r="H347" s="22">
        <v>100</v>
      </c>
      <c r="I347" s="91" t="s">
        <v>57</v>
      </c>
      <c r="J347" s="83">
        <v>100</v>
      </c>
      <c r="K347" s="91" t="s">
        <v>57</v>
      </c>
      <c r="L347" s="83">
        <v>88</v>
      </c>
      <c r="M347" s="83">
        <v>110</v>
      </c>
      <c r="N347" s="65">
        <v>66</v>
      </c>
      <c r="O347" s="83"/>
      <c r="P347" s="83"/>
      <c r="Q347" s="83"/>
      <c r="R347" s="83"/>
      <c r="S347" s="83"/>
      <c r="T347" s="85">
        <f>SUM(E347:S347)-E347</f>
        <v>624</v>
      </c>
    </row>
    <row r="348" spans="2:20" ht="12.75">
      <c r="B348" s="67" t="s">
        <v>64</v>
      </c>
      <c r="C348" s="8" t="s">
        <v>22</v>
      </c>
      <c r="D348" s="210"/>
      <c r="E348" s="114">
        <v>40</v>
      </c>
      <c r="F348" s="80">
        <v>40</v>
      </c>
      <c r="G348" s="83">
        <v>40</v>
      </c>
      <c r="H348" s="22">
        <v>40</v>
      </c>
      <c r="I348" s="83">
        <v>80</v>
      </c>
      <c r="J348" s="22">
        <v>60</v>
      </c>
      <c r="K348" s="91" t="s">
        <v>57</v>
      </c>
      <c r="L348" s="83">
        <v>66</v>
      </c>
      <c r="M348" s="77">
        <v>66</v>
      </c>
      <c r="N348" s="26">
        <v>66</v>
      </c>
      <c r="O348" s="83"/>
      <c r="P348" s="83"/>
      <c r="Q348" s="83"/>
      <c r="R348" s="22"/>
      <c r="S348" s="83"/>
      <c r="T348" s="66">
        <f>SUM(E348:S348)-E348-F348</f>
        <v>418</v>
      </c>
    </row>
    <row r="349" spans="2:20" ht="12.75">
      <c r="B349" s="67" t="s">
        <v>61</v>
      </c>
      <c r="C349" s="13" t="s">
        <v>16</v>
      </c>
      <c r="D349" s="212"/>
      <c r="E349" s="25">
        <v>100</v>
      </c>
      <c r="F349" s="91" t="s">
        <v>57</v>
      </c>
      <c r="G349" s="77">
        <v>100</v>
      </c>
      <c r="H349" s="90" t="s">
        <v>57</v>
      </c>
      <c r="I349" s="26">
        <v>100</v>
      </c>
      <c r="J349" s="77">
        <v>60</v>
      </c>
      <c r="K349" s="90" t="s">
        <v>57</v>
      </c>
      <c r="L349" s="77">
        <v>44</v>
      </c>
      <c r="M349" s="90" t="s">
        <v>57</v>
      </c>
      <c r="N349" s="109" t="s">
        <v>57</v>
      </c>
      <c r="O349" s="77"/>
      <c r="P349" s="77"/>
      <c r="Q349" s="77"/>
      <c r="R349" s="77"/>
      <c r="S349" s="77"/>
      <c r="T349" s="66">
        <f aca="true" t="shared" si="8" ref="T349:T384">SUM(E349:S349)</f>
        <v>404</v>
      </c>
    </row>
    <row r="350" spans="2:20" ht="12.75">
      <c r="B350" s="67" t="s">
        <v>62</v>
      </c>
      <c r="C350" s="13" t="s">
        <v>24</v>
      </c>
      <c r="D350" s="212"/>
      <c r="E350" s="104">
        <v>80</v>
      </c>
      <c r="F350" s="104">
        <v>60</v>
      </c>
      <c r="G350" s="104">
        <v>80</v>
      </c>
      <c r="H350" s="77">
        <v>80</v>
      </c>
      <c r="I350" s="91" t="s">
        <v>57</v>
      </c>
      <c r="J350" s="91" t="s">
        <v>57</v>
      </c>
      <c r="K350" s="91" t="s">
        <v>57</v>
      </c>
      <c r="L350" s="91" t="s">
        <v>57</v>
      </c>
      <c r="M350" s="26">
        <v>88</v>
      </c>
      <c r="N350" s="90" t="s">
        <v>57</v>
      </c>
      <c r="O350" s="77"/>
      <c r="P350" s="77"/>
      <c r="Q350" s="77"/>
      <c r="R350" s="77"/>
      <c r="S350" s="77"/>
      <c r="T350" s="66">
        <f t="shared" si="8"/>
        <v>388</v>
      </c>
    </row>
    <row r="351" spans="2:20" ht="12.75">
      <c r="B351" s="67" t="s">
        <v>65</v>
      </c>
      <c r="C351" s="13" t="s">
        <v>8</v>
      </c>
      <c r="D351" s="212"/>
      <c r="E351" s="25">
        <v>80</v>
      </c>
      <c r="F351" s="25">
        <v>60</v>
      </c>
      <c r="G351" s="104">
        <v>80</v>
      </c>
      <c r="H351" s="104">
        <v>80</v>
      </c>
      <c r="I351" s="91" t="s">
        <v>57</v>
      </c>
      <c r="J351" s="26">
        <v>80</v>
      </c>
      <c r="K351" s="90" t="s">
        <v>57</v>
      </c>
      <c r="L351" s="90" t="s">
        <v>57</v>
      </c>
      <c r="M351" s="90" t="s">
        <v>57</v>
      </c>
      <c r="N351" s="90" t="s">
        <v>57</v>
      </c>
      <c r="O351" s="77"/>
      <c r="P351" s="77"/>
      <c r="Q351" s="77"/>
      <c r="R351" s="77"/>
      <c r="S351" s="77"/>
      <c r="T351" s="66">
        <f t="shared" si="8"/>
        <v>380</v>
      </c>
    </row>
    <row r="352" spans="2:20" ht="12.75">
      <c r="B352" s="67" t="s">
        <v>66</v>
      </c>
      <c r="C352" s="13" t="s">
        <v>21</v>
      </c>
      <c r="D352" s="212"/>
      <c r="E352" s="25">
        <v>60</v>
      </c>
      <c r="F352" s="26">
        <v>80</v>
      </c>
      <c r="G352" s="77">
        <v>60</v>
      </c>
      <c r="H352" s="77">
        <v>40</v>
      </c>
      <c r="I352" s="77">
        <v>80</v>
      </c>
      <c r="J352" s="90" t="s">
        <v>57</v>
      </c>
      <c r="K352" s="91" t="s">
        <v>57</v>
      </c>
      <c r="L352" s="91" t="s">
        <v>57</v>
      </c>
      <c r="M352" s="77">
        <v>44</v>
      </c>
      <c r="N352" s="90" t="s">
        <v>57</v>
      </c>
      <c r="O352" s="77"/>
      <c r="P352" s="77"/>
      <c r="Q352" s="77"/>
      <c r="R352" s="77"/>
      <c r="S352" s="77"/>
      <c r="T352" s="66">
        <f t="shared" si="8"/>
        <v>364</v>
      </c>
    </row>
    <row r="353" spans="2:20" ht="12.75">
      <c r="B353" s="67" t="s">
        <v>67</v>
      </c>
      <c r="C353" s="13" t="s">
        <v>13</v>
      </c>
      <c r="D353" s="212"/>
      <c r="E353" s="25">
        <v>100</v>
      </c>
      <c r="F353" s="108" t="s">
        <v>57</v>
      </c>
      <c r="G353" s="104">
        <v>100</v>
      </c>
      <c r="H353" s="108" t="s">
        <v>57</v>
      </c>
      <c r="I353" s="108" t="s">
        <v>57</v>
      </c>
      <c r="J353" s="108" t="s">
        <v>57</v>
      </c>
      <c r="K353" s="108" t="s">
        <v>57</v>
      </c>
      <c r="L353" s="83">
        <v>44</v>
      </c>
      <c r="M353" s="90" t="s">
        <v>57</v>
      </c>
      <c r="N353" s="26">
        <v>110</v>
      </c>
      <c r="O353" s="77"/>
      <c r="P353" s="77"/>
      <c r="Q353" s="77"/>
      <c r="R353" s="77"/>
      <c r="S353" s="77"/>
      <c r="T353" s="66">
        <f t="shared" si="8"/>
        <v>354</v>
      </c>
    </row>
    <row r="354" spans="2:20" ht="12.75">
      <c r="B354" s="67" t="s">
        <v>119</v>
      </c>
      <c r="C354" s="13" t="s">
        <v>99</v>
      </c>
      <c r="D354" s="212"/>
      <c r="E354" s="108" t="s">
        <v>57</v>
      </c>
      <c r="F354" s="77">
        <v>40</v>
      </c>
      <c r="G354" s="26">
        <v>40</v>
      </c>
      <c r="H354" s="26">
        <v>60</v>
      </c>
      <c r="I354" s="90" t="s">
        <v>57</v>
      </c>
      <c r="J354" s="77">
        <v>40</v>
      </c>
      <c r="K354" s="90" t="s">
        <v>57</v>
      </c>
      <c r="L354" s="77">
        <v>44</v>
      </c>
      <c r="M354" s="90" t="s">
        <v>57</v>
      </c>
      <c r="N354" s="92">
        <v>88</v>
      </c>
      <c r="O354" s="77"/>
      <c r="P354" s="77"/>
      <c r="Q354" s="77"/>
      <c r="R354" s="77"/>
      <c r="S354" s="77"/>
      <c r="T354" s="66">
        <f t="shared" si="8"/>
        <v>312</v>
      </c>
    </row>
    <row r="355" spans="2:20" ht="12.75">
      <c r="B355" s="67" t="s">
        <v>119</v>
      </c>
      <c r="C355" s="13" t="s">
        <v>12</v>
      </c>
      <c r="D355" s="212"/>
      <c r="E355" s="108" t="s">
        <v>57</v>
      </c>
      <c r="F355" s="77">
        <v>40</v>
      </c>
      <c r="G355" s="26">
        <v>40</v>
      </c>
      <c r="H355" s="26">
        <v>60</v>
      </c>
      <c r="I355" s="90" t="s">
        <v>57</v>
      </c>
      <c r="J355" s="77">
        <v>40</v>
      </c>
      <c r="K355" s="91" t="s">
        <v>57</v>
      </c>
      <c r="L355" s="83">
        <v>44</v>
      </c>
      <c r="M355" s="90" t="s">
        <v>57</v>
      </c>
      <c r="N355" s="77">
        <v>88</v>
      </c>
      <c r="O355" s="77"/>
      <c r="P355" s="77"/>
      <c r="Q355" s="77"/>
      <c r="R355" s="77"/>
      <c r="S355" s="77"/>
      <c r="T355" s="66">
        <f t="shared" si="8"/>
        <v>312</v>
      </c>
    </row>
    <row r="356" spans="2:20" ht="12.75">
      <c r="B356" s="67" t="s">
        <v>72</v>
      </c>
      <c r="C356" s="13" t="s">
        <v>93</v>
      </c>
      <c r="D356" s="212"/>
      <c r="E356" s="108" t="s">
        <v>57</v>
      </c>
      <c r="F356" s="90" t="s">
        <v>57</v>
      </c>
      <c r="G356" s="77">
        <v>40</v>
      </c>
      <c r="H356" s="77">
        <v>40</v>
      </c>
      <c r="I356" s="90" t="s">
        <v>57</v>
      </c>
      <c r="J356" s="26">
        <v>60</v>
      </c>
      <c r="K356" s="90" t="s">
        <v>57</v>
      </c>
      <c r="L356" s="77">
        <v>66</v>
      </c>
      <c r="M356" s="77">
        <v>66</v>
      </c>
      <c r="N356" s="90" t="s">
        <v>57</v>
      </c>
      <c r="O356" s="77"/>
      <c r="P356" s="77"/>
      <c r="Q356" s="77"/>
      <c r="R356" s="77"/>
      <c r="S356" s="77"/>
      <c r="T356" s="66">
        <f t="shared" si="8"/>
        <v>272</v>
      </c>
    </row>
    <row r="357" spans="2:20" ht="12.75">
      <c r="B357" s="67" t="s">
        <v>73</v>
      </c>
      <c r="C357" s="13" t="s">
        <v>17</v>
      </c>
      <c r="D357" s="212"/>
      <c r="E357" s="25">
        <v>60</v>
      </c>
      <c r="F357" s="25">
        <v>80</v>
      </c>
      <c r="G357" s="104">
        <v>60</v>
      </c>
      <c r="H357" s="104">
        <v>40</v>
      </c>
      <c r="I357" s="90" t="s">
        <v>57</v>
      </c>
      <c r="J357" s="90" t="s">
        <v>57</v>
      </c>
      <c r="K357" s="91" t="s">
        <v>57</v>
      </c>
      <c r="L357" s="91" t="s">
        <v>57</v>
      </c>
      <c r="M357" s="90" t="s">
        <v>57</v>
      </c>
      <c r="N357" s="109" t="s">
        <v>57</v>
      </c>
      <c r="O357" s="77"/>
      <c r="P357" s="77"/>
      <c r="Q357" s="77"/>
      <c r="R357" s="77"/>
      <c r="S357" s="77"/>
      <c r="T357" s="66">
        <f t="shared" si="8"/>
        <v>240</v>
      </c>
    </row>
    <row r="358" spans="2:20" ht="12.75">
      <c r="B358" s="67" t="s">
        <v>75</v>
      </c>
      <c r="C358" s="13" t="s">
        <v>26</v>
      </c>
      <c r="D358" s="212"/>
      <c r="E358" s="108" t="s">
        <v>57</v>
      </c>
      <c r="F358" s="90" t="s">
        <v>57</v>
      </c>
      <c r="G358" s="90" t="s">
        <v>57</v>
      </c>
      <c r="H358" s="90" t="s">
        <v>57</v>
      </c>
      <c r="I358" s="26">
        <v>60</v>
      </c>
      <c r="J358" s="26">
        <v>80</v>
      </c>
      <c r="K358" s="90" t="s">
        <v>57</v>
      </c>
      <c r="L358" s="91" t="s">
        <v>57</v>
      </c>
      <c r="M358" s="26">
        <v>88</v>
      </c>
      <c r="N358" s="109" t="s">
        <v>57</v>
      </c>
      <c r="O358" s="77"/>
      <c r="P358" s="77"/>
      <c r="Q358" s="77"/>
      <c r="R358" s="77"/>
      <c r="S358" s="77"/>
      <c r="T358" s="66">
        <f t="shared" si="8"/>
        <v>228</v>
      </c>
    </row>
    <row r="359" spans="2:20" ht="12.75">
      <c r="B359" s="67" t="s">
        <v>114</v>
      </c>
      <c r="C359" s="13" t="s">
        <v>80</v>
      </c>
      <c r="D359" s="212"/>
      <c r="E359" s="108" t="s">
        <v>57</v>
      </c>
      <c r="F359" s="90" t="s">
        <v>57</v>
      </c>
      <c r="G359" s="90" t="s">
        <v>57</v>
      </c>
      <c r="H359" s="77">
        <v>60</v>
      </c>
      <c r="I359" s="90" t="s">
        <v>57</v>
      </c>
      <c r="J359" s="90" t="s">
        <v>57</v>
      </c>
      <c r="K359" s="91" t="s">
        <v>57</v>
      </c>
      <c r="L359" s="83">
        <v>110</v>
      </c>
      <c r="M359" s="90" t="s">
        <v>57</v>
      </c>
      <c r="N359" s="90" t="s">
        <v>57</v>
      </c>
      <c r="O359" s="77"/>
      <c r="P359" s="77"/>
      <c r="Q359" s="77"/>
      <c r="R359" s="77"/>
      <c r="S359" s="77"/>
      <c r="T359" s="66">
        <f t="shared" si="8"/>
        <v>170</v>
      </c>
    </row>
    <row r="360" spans="2:20" ht="12.75">
      <c r="B360" s="67" t="s">
        <v>114</v>
      </c>
      <c r="C360" s="13" t="s">
        <v>84</v>
      </c>
      <c r="D360" s="212"/>
      <c r="E360" s="108" t="s">
        <v>57</v>
      </c>
      <c r="F360" s="108" t="s">
        <v>57</v>
      </c>
      <c r="G360" s="108" t="s">
        <v>57</v>
      </c>
      <c r="H360" s="25">
        <v>60</v>
      </c>
      <c r="I360" s="90" t="s">
        <v>57</v>
      </c>
      <c r="J360" s="90" t="s">
        <v>57</v>
      </c>
      <c r="K360" s="90" t="s">
        <v>57</v>
      </c>
      <c r="L360" s="90" t="s">
        <v>57</v>
      </c>
      <c r="M360" s="90" t="s">
        <v>57</v>
      </c>
      <c r="N360" s="77">
        <v>110</v>
      </c>
      <c r="O360" s="26"/>
      <c r="P360" s="26"/>
      <c r="Q360" s="26"/>
      <c r="R360" s="26"/>
      <c r="S360" s="26"/>
      <c r="T360" s="66">
        <f t="shared" si="8"/>
        <v>170</v>
      </c>
    </row>
    <row r="361" spans="2:20" ht="12.75">
      <c r="B361" s="67" t="s">
        <v>76</v>
      </c>
      <c r="C361" s="13" t="s">
        <v>81</v>
      </c>
      <c r="D361" s="212"/>
      <c r="E361" s="108" t="s">
        <v>57</v>
      </c>
      <c r="F361" s="91" t="s">
        <v>57</v>
      </c>
      <c r="G361" s="90" t="s">
        <v>57</v>
      </c>
      <c r="H361" s="90" t="s">
        <v>57</v>
      </c>
      <c r="I361" s="90" t="s">
        <v>57</v>
      </c>
      <c r="J361" s="90" t="s">
        <v>57</v>
      </c>
      <c r="K361" s="91" t="s">
        <v>57</v>
      </c>
      <c r="L361" s="83">
        <v>110</v>
      </c>
      <c r="M361" s="90" t="s">
        <v>57</v>
      </c>
      <c r="N361" s="90" t="s">
        <v>57</v>
      </c>
      <c r="O361" s="77"/>
      <c r="P361" s="77"/>
      <c r="Q361" s="26"/>
      <c r="R361" s="26"/>
      <c r="S361" s="26"/>
      <c r="T361" s="66">
        <f t="shared" si="8"/>
        <v>110</v>
      </c>
    </row>
    <row r="362" spans="2:20" ht="12.75">
      <c r="B362" s="67" t="s">
        <v>77</v>
      </c>
      <c r="C362" s="13" t="s">
        <v>95</v>
      </c>
      <c r="D362" s="212"/>
      <c r="E362" s="108" t="s">
        <v>57</v>
      </c>
      <c r="F362" s="83">
        <v>40</v>
      </c>
      <c r="G362" s="90" t="s">
        <v>57</v>
      </c>
      <c r="H362" s="90" t="s">
        <v>57</v>
      </c>
      <c r="I362" s="90" t="s">
        <v>57</v>
      </c>
      <c r="J362" s="90" t="s">
        <v>57</v>
      </c>
      <c r="K362" s="90" t="s">
        <v>57</v>
      </c>
      <c r="L362" s="90" t="s">
        <v>57</v>
      </c>
      <c r="M362" s="90" t="s">
        <v>57</v>
      </c>
      <c r="N362" s="77">
        <v>66</v>
      </c>
      <c r="O362" s="26"/>
      <c r="P362" s="26"/>
      <c r="Q362" s="26"/>
      <c r="R362" s="26"/>
      <c r="S362" s="26"/>
      <c r="T362" s="66">
        <f t="shared" si="8"/>
        <v>106</v>
      </c>
    </row>
    <row r="363" spans="2:20" ht="12.75">
      <c r="B363" s="67" t="s">
        <v>78</v>
      </c>
      <c r="C363" s="13" t="s">
        <v>83</v>
      </c>
      <c r="D363" s="212"/>
      <c r="E363" s="108" t="s">
        <v>57</v>
      </c>
      <c r="F363" s="77">
        <v>60</v>
      </c>
      <c r="G363" s="90" t="s">
        <v>57</v>
      </c>
      <c r="H363" s="3" t="s">
        <v>57</v>
      </c>
      <c r="I363" s="3" t="s">
        <v>57</v>
      </c>
      <c r="J363" s="3" t="s">
        <v>57</v>
      </c>
      <c r="K363" s="91" t="s">
        <v>57</v>
      </c>
      <c r="L363" s="91" t="s">
        <v>57</v>
      </c>
      <c r="M363" s="90" t="s">
        <v>57</v>
      </c>
      <c r="N363" s="77">
        <v>44</v>
      </c>
      <c r="O363" s="77"/>
      <c r="P363" s="77"/>
      <c r="Q363" s="77"/>
      <c r="R363" s="77"/>
      <c r="S363" s="77"/>
      <c r="T363" s="66">
        <f t="shared" si="8"/>
        <v>104</v>
      </c>
    </row>
    <row r="364" spans="2:20" ht="12.75">
      <c r="B364" s="67" t="s">
        <v>120</v>
      </c>
      <c r="C364" s="13" t="s">
        <v>92</v>
      </c>
      <c r="D364" s="212"/>
      <c r="E364" s="108" t="s">
        <v>57</v>
      </c>
      <c r="F364" s="77">
        <v>40</v>
      </c>
      <c r="G364" s="90" t="s">
        <v>57</v>
      </c>
      <c r="H364" s="90" t="s">
        <v>57</v>
      </c>
      <c r="I364" s="90" t="s">
        <v>57</v>
      </c>
      <c r="J364" s="90" t="s">
        <v>57</v>
      </c>
      <c r="K364" s="91" t="s">
        <v>57</v>
      </c>
      <c r="L364" s="77">
        <v>44</v>
      </c>
      <c r="M364" s="90" t="s">
        <v>57</v>
      </c>
      <c r="N364" s="90" t="s">
        <v>57</v>
      </c>
      <c r="O364" s="77"/>
      <c r="P364" s="77"/>
      <c r="Q364" s="77"/>
      <c r="R364" s="77"/>
      <c r="S364" s="77"/>
      <c r="T364" s="66">
        <f t="shared" si="8"/>
        <v>84</v>
      </c>
    </row>
    <row r="365" spans="2:20" ht="12.75">
      <c r="B365" s="67" t="s">
        <v>120</v>
      </c>
      <c r="C365" s="13" t="s">
        <v>18</v>
      </c>
      <c r="D365" s="212"/>
      <c r="E365" s="108" t="s">
        <v>57</v>
      </c>
      <c r="F365" s="77">
        <v>40</v>
      </c>
      <c r="G365" s="90" t="s">
        <v>57</v>
      </c>
      <c r="H365" s="90" t="s">
        <v>57</v>
      </c>
      <c r="I365" s="90" t="s">
        <v>57</v>
      </c>
      <c r="J365" s="90" t="s">
        <v>57</v>
      </c>
      <c r="K365" s="91" t="s">
        <v>57</v>
      </c>
      <c r="L365" s="90" t="s">
        <v>57</v>
      </c>
      <c r="M365" s="77">
        <v>44</v>
      </c>
      <c r="N365" s="90" t="s">
        <v>57</v>
      </c>
      <c r="O365" s="77"/>
      <c r="P365" s="77"/>
      <c r="Q365" s="77"/>
      <c r="R365" s="77"/>
      <c r="S365" s="77"/>
      <c r="T365" s="66">
        <f t="shared" si="8"/>
        <v>84</v>
      </c>
    </row>
    <row r="366" spans="2:20" ht="12.75">
      <c r="B366" s="67" t="s">
        <v>120</v>
      </c>
      <c r="C366" s="13" t="s">
        <v>14</v>
      </c>
      <c r="D366" s="212"/>
      <c r="E366" s="108" t="s">
        <v>57</v>
      </c>
      <c r="F366" s="83">
        <v>40</v>
      </c>
      <c r="G366" s="90" t="s">
        <v>57</v>
      </c>
      <c r="H366" s="90" t="s">
        <v>57</v>
      </c>
      <c r="I366" s="90" t="s">
        <v>57</v>
      </c>
      <c r="J366" s="90" t="s">
        <v>57</v>
      </c>
      <c r="K366" s="90" t="s">
        <v>57</v>
      </c>
      <c r="L366" s="90" t="s">
        <v>57</v>
      </c>
      <c r="M366" s="90" t="s">
        <v>57</v>
      </c>
      <c r="N366" s="77">
        <v>44</v>
      </c>
      <c r="O366" s="77"/>
      <c r="P366" s="77"/>
      <c r="Q366" s="77"/>
      <c r="R366" s="77"/>
      <c r="S366" s="77"/>
      <c r="T366" s="66">
        <f t="shared" si="8"/>
        <v>84</v>
      </c>
    </row>
    <row r="367" spans="2:20" ht="12.75">
      <c r="B367" s="67" t="s">
        <v>121</v>
      </c>
      <c r="C367" s="13" t="s">
        <v>35</v>
      </c>
      <c r="D367" s="212"/>
      <c r="E367" s="108" t="s">
        <v>57</v>
      </c>
      <c r="F367" s="91" t="s">
        <v>57</v>
      </c>
      <c r="G367" s="91" t="s">
        <v>57</v>
      </c>
      <c r="H367" s="91" t="s">
        <v>57</v>
      </c>
      <c r="I367" s="91" t="s">
        <v>57</v>
      </c>
      <c r="J367" s="91" t="s">
        <v>57</v>
      </c>
      <c r="K367" s="91" t="s">
        <v>57</v>
      </c>
      <c r="L367" s="83">
        <v>66</v>
      </c>
      <c r="M367" s="90" t="s">
        <v>57</v>
      </c>
      <c r="N367" s="109" t="s">
        <v>57</v>
      </c>
      <c r="O367" s="26"/>
      <c r="P367" s="77"/>
      <c r="Q367" s="77"/>
      <c r="R367" s="77"/>
      <c r="S367" s="77"/>
      <c r="T367" s="66">
        <f t="shared" si="8"/>
        <v>66</v>
      </c>
    </row>
    <row r="368" spans="2:20" ht="12.75">
      <c r="B368" s="67" t="s">
        <v>121</v>
      </c>
      <c r="C368" s="13" t="s">
        <v>56</v>
      </c>
      <c r="D368" s="212"/>
      <c r="E368" s="108" t="s">
        <v>57</v>
      </c>
      <c r="F368" s="90" t="s">
        <v>57</v>
      </c>
      <c r="G368" s="90" t="s">
        <v>57</v>
      </c>
      <c r="H368" s="90" t="s">
        <v>57</v>
      </c>
      <c r="I368" s="90" t="s">
        <v>57</v>
      </c>
      <c r="J368" s="90" t="s">
        <v>57</v>
      </c>
      <c r="K368" s="91" t="s">
        <v>57</v>
      </c>
      <c r="L368" s="83">
        <v>66</v>
      </c>
      <c r="M368" s="90" t="s">
        <v>57</v>
      </c>
      <c r="N368" s="90" t="s">
        <v>57</v>
      </c>
      <c r="O368" s="26"/>
      <c r="P368" s="77"/>
      <c r="Q368" s="77"/>
      <c r="R368" s="77"/>
      <c r="S368" s="77"/>
      <c r="T368" s="66">
        <f t="shared" si="8"/>
        <v>66</v>
      </c>
    </row>
    <row r="369" spans="2:20" ht="12.75">
      <c r="B369" s="67" t="s">
        <v>121</v>
      </c>
      <c r="C369" s="13" t="s">
        <v>97</v>
      </c>
      <c r="D369" s="210"/>
      <c r="E369" s="91" t="s">
        <v>57</v>
      </c>
      <c r="F369" s="90" t="s">
        <v>57</v>
      </c>
      <c r="G369" s="90" t="s">
        <v>57</v>
      </c>
      <c r="H369" s="90" t="s">
        <v>57</v>
      </c>
      <c r="I369" s="90" t="s">
        <v>57</v>
      </c>
      <c r="J369" s="90" t="s">
        <v>57</v>
      </c>
      <c r="K369" s="90" t="s">
        <v>57</v>
      </c>
      <c r="L369" s="90" t="s">
        <v>57</v>
      </c>
      <c r="M369" s="26">
        <v>66</v>
      </c>
      <c r="N369" s="109" t="s">
        <v>57</v>
      </c>
      <c r="O369" s="26"/>
      <c r="P369" s="77"/>
      <c r="Q369" s="77"/>
      <c r="R369" s="77"/>
      <c r="S369" s="77"/>
      <c r="T369" s="66">
        <f t="shared" si="8"/>
        <v>66</v>
      </c>
    </row>
    <row r="370" spans="2:20" ht="12.75">
      <c r="B370" s="67" t="s">
        <v>121</v>
      </c>
      <c r="C370" s="13" t="s">
        <v>86</v>
      </c>
      <c r="D370" s="210"/>
      <c r="E370" s="91" t="s">
        <v>57</v>
      </c>
      <c r="F370" s="90" t="s">
        <v>57</v>
      </c>
      <c r="G370" s="90" t="s">
        <v>57</v>
      </c>
      <c r="H370" s="90" t="s">
        <v>57</v>
      </c>
      <c r="I370" s="90" t="s">
        <v>57</v>
      </c>
      <c r="J370" s="90" t="s">
        <v>57</v>
      </c>
      <c r="K370" s="91" t="s">
        <v>57</v>
      </c>
      <c r="L370" s="91" t="s">
        <v>57</v>
      </c>
      <c r="M370" s="26">
        <v>66</v>
      </c>
      <c r="N370" s="90" t="s">
        <v>57</v>
      </c>
      <c r="O370" s="26"/>
      <c r="P370" s="77"/>
      <c r="Q370" s="77"/>
      <c r="R370" s="77"/>
      <c r="S370" s="77"/>
      <c r="T370" s="66">
        <f t="shared" si="8"/>
        <v>66</v>
      </c>
    </row>
    <row r="371" spans="2:20" ht="12.75">
      <c r="B371" s="67" t="s">
        <v>122</v>
      </c>
      <c r="C371" s="13" t="s">
        <v>90</v>
      </c>
      <c r="D371" s="210"/>
      <c r="E371" s="91" t="s">
        <v>57</v>
      </c>
      <c r="F371" s="90" t="s">
        <v>57</v>
      </c>
      <c r="G371" s="90" t="s">
        <v>57</v>
      </c>
      <c r="H371" s="90" t="s">
        <v>57</v>
      </c>
      <c r="I371" s="90" t="s">
        <v>57</v>
      </c>
      <c r="J371" s="26">
        <v>60</v>
      </c>
      <c r="K371" s="90" t="s">
        <v>57</v>
      </c>
      <c r="L371" s="90" t="s">
        <v>57</v>
      </c>
      <c r="M371" s="90" t="s">
        <v>57</v>
      </c>
      <c r="N371" s="90" t="s">
        <v>57</v>
      </c>
      <c r="O371" s="26"/>
      <c r="P371" s="26"/>
      <c r="Q371" s="26"/>
      <c r="R371" s="26"/>
      <c r="S371" s="26"/>
      <c r="T371" s="66">
        <f t="shared" si="8"/>
        <v>60</v>
      </c>
    </row>
    <row r="372" spans="2:20" ht="12.75">
      <c r="B372" s="67" t="s">
        <v>122</v>
      </c>
      <c r="C372" s="13" t="s">
        <v>29</v>
      </c>
      <c r="D372" s="210"/>
      <c r="E372" s="91" t="s">
        <v>57</v>
      </c>
      <c r="F372" s="26">
        <v>60</v>
      </c>
      <c r="G372" s="90" t="s">
        <v>57</v>
      </c>
      <c r="H372" s="90" t="s">
        <v>57</v>
      </c>
      <c r="I372" s="90" t="s">
        <v>57</v>
      </c>
      <c r="J372" s="90" t="s">
        <v>57</v>
      </c>
      <c r="K372" s="90" t="s">
        <v>57</v>
      </c>
      <c r="L372" s="90" t="s">
        <v>57</v>
      </c>
      <c r="M372" s="90" t="s">
        <v>57</v>
      </c>
      <c r="N372" s="90" t="s">
        <v>57</v>
      </c>
      <c r="O372" s="26"/>
      <c r="P372" s="77"/>
      <c r="Q372" s="77"/>
      <c r="R372" s="77"/>
      <c r="S372" s="77"/>
      <c r="T372" s="66">
        <f t="shared" si="8"/>
        <v>60</v>
      </c>
    </row>
    <row r="373" spans="2:20" ht="12.75">
      <c r="B373" s="67" t="s">
        <v>122</v>
      </c>
      <c r="C373" s="13" t="s">
        <v>82</v>
      </c>
      <c r="D373" s="210"/>
      <c r="E373" s="91" t="s">
        <v>57</v>
      </c>
      <c r="F373" s="90" t="s">
        <v>57</v>
      </c>
      <c r="G373" s="90" t="s">
        <v>57</v>
      </c>
      <c r="H373" s="90" t="s">
        <v>57</v>
      </c>
      <c r="I373" s="26">
        <v>60</v>
      </c>
      <c r="J373" s="90" t="s">
        <v>57</v>
      </c>
      <c r="K373" s="90" t="s">
        <v>57</v>
      </c>
      <c r="L373" s="90" t="s">
        <v>57</v>
      </c>
      <c r="M373" s="90" t="s">
        <v>57</v>
      </c>
      <c r="N373" s="90" t="s">
        <v>57</v>
      </c>
      <c r="O373" s="26"/>
      <c r="P373" s="77"/>
      <c r="Q373" s="77"/>
      <c r="R373" s="77"/>
      <c r="S373" s="77"/>
      <c r="T373" s="66">
        <f t="shared" si="8"/>
        <v>60</v>
      </c>
    </row>
    <row r="374" spans="2:20" ht="12.75">
      <c r="B374" s="94" t="s">
        <v>124</v>
      </c>
      <c r="C374" s="13" t="s">
        <v>123</v>
      </c>
      <c r="D374" s="210"/>
      <c r="E374" s="91" t="s">
        <v>57</v>
      </c>
      <c r="F374" s="90" t="s">
        <v>57</v>
      </c>
      <c r="G374" s="90" t="s">
        <v>57</v>
      </c>
      <c r="H374" s="90" t="s">
        <v>57</v>
      </c>
      <c r="I374" s="90" t="s">
        <v>57</v>
      </c>
      <c r="J374" s="90" t="s">
        <v>57</v>
      </c>
      <c r="K374" s="90" t="s">
        <v>57</v>
      </c>
      <c r="L374" s="77">
        <v>44</v>
      </c>
      <c r="M374" s="90" t="s">
        <v>57</v>
      </c>
      <c r="N374" s="90" t="s">
        <v>57</v>
      </c>
      <c r="O374" s="77"/>
      <c r="P374" s="77"/>
      <c r="Q374" s="77"/>
      <c r="R374" s="77"/>
      <c r="S374" s="77"/>
      <c r="T374" s="66">
        <f t="shared" si="8"/>
        <v>44</v>
      </c>
    </row>
    <row r="375" spans="2:20" ht="12.75">
      <c r="B375" s="94" t="s">
        <v>124</v>
      </c>
      <c r="C375" s="13" t="s">
        <v>125</v>
      </c>
      <c r="D375" s="210"/>
      <c r="E375" s="91" t="s">
        <v>57</v>
      </c>
      <c r="F375" s="90" t="s">
        <v>57</v>
      </c>
      <c r="G375" s="90" t="s">
        <v>57</v>
      </c>
      <c r="H375" s="90" t="s">
        <v>57</v>
      </c>
      <c r="I375" s="90" t="s">
        <v>57</v>
      </c>
      <c r="J375" s="90" t="s">
        <v>57</v>
      </c>
      <c r="K375" s="90" t="s">
        <v>57</v>
      </c>
      <c r="L375" s="90" t="s">
        <v>57</v>
      </c>
      <c r="M375" s="77">
        <v>44</v>
      </c>
      <c r="N375" s="90" t="s">
        <v>57</v>
      </c>
      <c r="O375" s="77"/>
      <c r="P375" s="77"/>
      <c r="Q375" s="77"/>
      <c r="R375" s="77"/>
      <c r="S375" s="77"/>
      <c r="T375" s="66">
        <f t="shared" si="8"/>
        <v>44</v>
      </c>
    </row>
    <row r="376" spans="2:20" ht="12.75">
      <c r="B376" s="94" t="s">
        <v>124</v>
      </c>
      <c r="C376" s="13" t="s">
        <v>112</v>
      </c>
      <c r="D376" s="210"/>
      <c r="E376" s="91" t="s">
        <v>57</v>
      </c>
      <c r="F376" s="90" t="s">
        <v>57</v>
      </c>
      <c r="G376" s="90" t="s">
        <v>57</v>
      </c>
      <c r="H376" s="90" t="s">
        <v>57</v>
      </c>
      <c r="I376" s="90" t="s">
        <v>57</v>
      </c>
      <c r="J376" s="90" t="s">
        <v>57</v>
      </c>
      <c r="K376" s="90" t="s">
        <v>57</v>
      </c>
      <c r="L376" s="90" t="s">
        <v>57</v>
      </c>
      <c r="M376" s="77">
        <v>44</v>
      </c>
      <c r="N376" s="90" t="s">
        <v>57</v>
      </c>
      <c r="O376" s="77"/>
      <c r="P376" s="77"/>
      <c r="Q376" s="77"/>
      <c r="R376" s="77"/>
      <c r="S376" s="77"/>
      <c r="T376" s="66">
        <f t="shared" si="8"/>
        <v>44</v>
      </c>
    </row>
    <row r="377" spans="2:20" ht="12.75">
      <c r="B377" s="94" t="s">
        <v>124</v>
      </c>
      <c r="C377" s="13" t="s">
        <v>105</v>
      </c>
      <c r="D377" s="210"/>
      <c r="E377" s="91" t="s">
        <v>57</v>
      </c>
      <c r="F377" s="90" t="s">
        <v>57</v>
      </c>
      <c r="G377" s="90" t="s">
        <v>57</v>
      </c>
      <c r="H377" s="90" t="s">
        <v>57</v>
      </c>
      <c r="I377" s="90" t="s">
        <v>57</v>
      </c>
      <c r="J377" s="90" t="s">
        <v>57</v>
      </c>
      <c r="K377" s="90" t="s">
        <v>57</v>
      </c>
      <c r="L377" s="90" t="s">
        <v>57</v>
      </c>
      <c r="M377" s="77">
        <v>44</v>
      </c>
      <c r="N377" s="90" t="s">
        <v>57</v>
      </c>
      <c r="O377" s="77"/>
      <c r="P377" s="77"/>
      <c r="Q377" s="77"/>
      <c r="R377" s="77"/>
      <c r="S377" s="77"/>
      <c r="T377" s="66">
        <f t="shared" si="8"/>
        <v>44</v>
      </c>
    </row>
    <row r="378" spans="2:20" ht="12.75">
      <c r="B378" s="94" t="s">
        <v>124</v>
      </c>
      <c r="C378" s="13" t="s">
        <v>126</v>
      </c>
      <c r="D378" s="210"/>
      <c r="E378" s="91" t="s">
        <v>57</v>
      </c>
      <c r="F378" s="91" t="s">
        <v>57</v>
      </c>
      <c r="G378" s="91" t="s">
        <v>57</v>
      </c>
      <c r="H378" s="90" t="s">
        <v>57</v>
      </c>
      <c r="I378" s="90" t="s">
        <v>57</v>
      </c>
      <c r="J378" s="90" t="s">
        <v>57</v>
      </c>
      <c r="K378" s="91" t="s">
        <v>57</v>
      </c>
      <c r="L378" s="91" t="s">
        <v>57</v>
      </c>
      <c r="M378" s="77">
        <v>44</v>
      </c>
      <c r="N378" s="90" t="s">
        <v>57</v>
      </c>
      <c r="O378" s="77"/>
      <c r="P378" s="77"/>
      <c r="Q378" s="77"/>
      <c r="R378" s="77"/>
      <c r="S378" s="77"/>
      <c r="T378" s="66">
        <f t="shared" si="8"/>
        <v>44</v>
      </c>
    </row>
    <row r="379" spans="2:20" ht="12.75">
      <c r="B379" s="94" t="s">
        <v>124</v>
      </c>
      <c r="C379" s="13" t="s">
        <v>100</v>
      </c>
      <c r="D379" s="210"/>
      <c r="E379" s="91" t="s">
        <v>57</v>
      </c>
      <c r="F379" s="90" t="s">
        <v>57</v>
      </c>
      <c r="G379" s="90" t="s">
        <v>57</v>
      </c>
      <c r="H379" s="90" t="s">
        <v>57</v>
      </c>
      <c r="I379" s="90" t="s">
        <v>57</v>
      </c>
      <c r="J379" s="90" t="s">
        <v>57</v>
      </c>
      <c r="K379" s="90" t="s">
        <v>57</v>
      </c>
      <c r="L379" s="90" t="s">
        <v>57</v>
      </c>
      <c r="M379" s="77">
        <v>44</v>
      </c>
      <c r="N379" s="90" t="s">
        <v>57</v>
      </c>
      <c r="O379" s="77"/>
      <c r="P379" s="77"/>
      <c r="Q379" s="77"/>
      <c r="R379" s="77"/>
      <c r="S379" s="77"/>
      <c r="T379" s="66">
        <f t="shared" si="8"/>
        <v>44</v>
      </c>
    </row>
    <row r="380" spans="2:20" ht="12.75">
      <c r="B380" s="94" t="s">
        <v>124</v>
      </c>
      <c r="C380" s="13" t="s">
        <v>102</v>
      </c>
      <c r="D380" s="210"/>
      <c r="E380" s="91" t="s">
        <v>57</v>
      </c>
      <c r="F380" s="90" t="s">
        <v>57</v>
      </c>
      <c r="G380" s="90" t="s">
        <v>57</v>
      </c>
      <c r="H380" s="90" t="s">
        <v>57</v>
      </c>
      <c r="I380" s="90" t="s">
        <v>57</v>
      </c>
      <c r="J380" s="90" t="s">
        <v>57</v>
      </c>
      <c r="K380" s="91" t="s">
        <v>57</v>
      </c>
      <c r="L380" s="91" t="s">
        <v>57</v>
      </c>
      <c r="M380" s="77">
        <v>44</v>
      </c>
      <c r="N380" s="109" t="s">
        <v>57</v>
      </c>
      <c r="O380" s="77"/>
      <c r="P380" s="77"/>
      <c r="Q380" s="77"/>
      <c r="R380" s="77"/>
      <c r="S380" s="77"/>
      <c r="T380" s="66">
        <f t="shared" si="8"/>
        <v>44</v>
      </c>
    </row>
    <row r="381" spans="2:20" ht="12.75">
      <c r="B381" s="67" t="s">
        <v>127</v>
      </c>
      <c r="C381" s="13" t="s">
        <v>31</v>
      </c>
      <c r="D381" s="210"/>
      <c r="E381" s="83">
        <v>40</v>
      </c>
      <c r="F381" s="90" t="s">
        <v>57</v>
      </c>
      <c r="G381" s="90" t="s">
        <v>57</v>
      </c>
      <c r="H381" s="90" t="s">
        <v>57</v>
      </c>
      <c r="I381" s="90" t="s">
        <v>57</v>
      </c>
      <c r="J381" s="90" t="s">
        <v>57</v>
      </c>
      <c r="K381" s="90" t="s">
        <v>57</v>
      </c>
      <c r="L381" s="90" t="s">
        <v>57</v>
      </c>
      <c r="M381" s="90" t="s">
        <v>57</v>
      </c>
      <c r="N381" s="90" t="s">
        <v>57</v>
      </c>
      <c r="O381" s="26"/>
      <c r="P381" s="77"/>
      <c r="Q381" s="77"/>
      <c r="R381" s="77"/>
      <c r="S381" s="77"/>
      <c r="T381" s="66">
        <f t="shared" si="8"/>
        <v>40</v>
      </c>
    </row>
    <row r="382" spans="2:20" ht="12.75">
      <c r="B382" s="67" t="s">
        <v>127</v>
      </c>
      <c r="C382" s="13" t="s">
        <v>107</v>
      </c>
      <c r="D382" s="210"/>
      <c r="E382" s="91" t="s">
        <v>57</v>
      </c>
      <c r="F382" s="77">
        <v>40</v>
      </c>
      <c r="G382" s="90" t="s">
        <v>57</v>
      </c>
      <c r="H382" s="90" t="s">
        <v>57</v>
      </c>
      <c r="I382" s="90" t="s">
        <v>57</v>
      </c>
      <c r="J382" s="90" t="s">
        <v>57</v>
      </c>
      <c r="K382" s="91" t="s">
        <v>57</v>
      </c>
      <c r="L382" s="91" t="s">
        <v>57</v>
      </c>
      <c r="M382" s="90" t="s">
        <v>57</v>
      </c>
      <c r="N382" s="90" t="s">
        <v>57</v>
      </c>
      <c r="O382" s="77"/>
      <c r="P382" s="77"/>
      <c r="Q382" s="77"/>
      <c r="R382" s="26"/>
      <c r="S382" s="77"/>
      <c r="T382" s="66">
        <f t="shared" si="8"/>
        <v>40</v>
      </c>
    </row>
    <row r="383" spans="2:20" ht="12.75">
      <c r="B383" s="67" t="s">
        <v>127</v>
      </c>
      <c r="C383" s="96" t="s">
        <v>44</v>
      </c>
      <c r="D383" s="135"/>
      <c r="E383" s="22">
        <v>40</v>
      </c>
      <c r="F383" s="90" t="s">
        <v>57</v>
      </c>
      <c r="G383" s="90" t="s">
        <v>57</v>
      </c>
      <c r="H383" s="90" t="s">
        <v>57</v>
      </c>
      <c r="I383" s="90" t="s">
        <v>57</v>
      </c>
      <c r="J383" s="90" t="s">
        <v>57</v>
      </c>
      <c r="K383" s="90" t="s">
        <v>57</v>
      </c>
      <c r="L383" s="90" t="s">
        <v>57</v>
      </c>
      <c r="M383" s="90" t="s">
        <v>57</v>
      </c>
      <c r="N383" s="90" t="s">
        <v>57</v>
      </c>
      <c r="O383" s="77"/>
      <c r="P383" s="77"/>
      <c r="Q383" s="77"/>
      <c r="R383" s="26"/>
      <c r="S383" s="77"/>
      <c r="T383" s="66">
        <f t="shared" si="8"/>
        <v>40</v>
      </c>
    </row>
    <row r="384" spans="2:20" ht="13.5" thickBot="1">
      <c r="B384" s="110" t="s">
        <v>127</v>
      </c>
      <c r="C384" s="68" t="s">
        <v>25</v>
      </c>
      <c r="D384" s="211"/>
      <c r="E384" s="86">
        <v>40</v>
      </c>
      <c r="F384" s="87" t="s">
        <v>57</v>
      </c>
      <c r="G384" s="87" t="s">
        <v>57</v>
      </c>
      <c r="H384" s="87" t="s">
        <v>57</v>
      </c>
      <c r="I384" s="87" t="s">
        <v>57</v>
      </c>
      <c r="J384" s="87" t="s">
        <v>57</v>
      </c>
      <c r="K384" s="112" t="s">
        <v>57</v>
      </c>
      <c r="L384" s="112" t="s">
        <v>57</v>
      </c>
      <c r="M384" s="87" t="s">
        <v>57</v>
      </c>
      <c r="N384" s="87" t="s">
        <v>57</v>
      </c>
      <c r="O384" s="86"/>
      <c r="P384" s="86"/>
      <c r="Q384" s="86"/>
      <c r="R384" s="86"/>
      <c r="S384" s="86"/>
      <c r="T384" s="102">
        <f t="shared" si="8"/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Y3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7" t="s">
        <v>254</v>
      </c>
      <c r="D2" s="48">
        <v>1</v>
      </c>
      <c r="E2" s="49" t="s">
        <v>267</v>
      </c>
      <c r="F2" s="50"/>
      <c r="G2" s="50"/>
      <c r="H2" s="50"/>
      <c r="I2" s="50"/>
      <c r="J2" s="50"/>
      <c r="K2" s="50"/>
      <c r="L2" s="50"/>
      <c r="M2" s="50"/>
      <c r="N2" s="50"/>
      <c r="O2" s="372"/>
    </row>
    <row r="3" spans="3:15" ht="12.75">
      <c r="C3" s="51" t="s">
        <v>256</v>
      </c>
      <c r="D3" s="52">
        <v>2</v>
      </c>
      <c r="E3" s="53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373"/>
    </row>
    <row r="4" spans="3:15" ht="12.75">
      <c r="C4" s="51" t="s">
        <v>255</v>
      </c>
      <c r="D4" s="52">
        <v>3</v>
      </c>
      <c r="E4" s="53" t="s">
        <v>141</v>
      </c>
      <c r="F4" s="54"/>
      <c r="G4" s="54"/>
      <c r="H4" s="54"/>
      <c r="I4" s="54"/>
      <c r="J4" s="54"/>
      <c r="K4" s="54"/>
      <c r="L4" s="54"/>
      <c r="M4" s="54"/>
      <c r="N4" s="54"/>
      <c r="O4" s="373"/>
    </row>
    <row r="5" spans="3:15" ht="12.75">
      <c r="C5" s="51" t="s">
        <v>257</v>
      </c>
      <c r="D5" s="52">
        <v>4</v>
      </c>
      <c r="E5" s="53" t="s">
        <v>258</v>
      </c>
      <c r="F5" s="54"/>
      <c r="G5" s="54"/>
      <c r="H5" s="54"/>
      <c r="I5" s="54"/>
      <c r="J5" s="54"/>
      <c r="K5" s="54"/>
      <c r="L5" s="54"/>
      <c r="M5" s="54"/>
      <c r="N5" s="54"/>
      <c r="O5" s="373"/>
    </row>
    <row r="6" spans="3:15" ht="12.75">
      <c r="C6" s="51" t="s">
        <v>259</v>
      </c>
      <c r="D6" s="52">
        <v>5</v>
      </c>
      <c r="E6" s="53" t="s">
        <v>3</v>
      </c>
      <c r="F6" s="54"/>
      <c r="G6" s="54"/>
      <c r="H6" s="54"/>
      <c r="I6" s="54"/>
      <c r="J6" s="54"/>
      <c r="K6" s="54"/>
      <c r="L6" s="54"/>
      <c r="M6" s="54"/>
      <c r="N6" s="54"/>
      <c r="O6" s="373"/>
    </row>
    <row r="7" spans="3:15" ht="12.75">
      <c r="C7" s="51" t="s">
        <v>260</v>
      </c>
      <c r="D7" s="26" t="s">
        <v>261</v>
      </c>
      <c r="E7" s="53" t="s">
        <v>268</v>
      </c>
      <c r="F7" s="54"/>
      <c r="G7" s="54"/>
      <c r="H7" s="54"/>
      <c r="I7" s="54"/>
      <c r="J7" s="54"/>
      <c r="K7" s="54"/>
      <c r="L7" s="54"/>
      <c r="M7" s="54"/>
      <c r="N7" s="54"/>
      <c r="O7" s="373"/>
    </row>
    <row r="8" spans="3:15" ht="12.75">
      <c r="C8" s="51" t="s">
        <v>262</v>
      </c>
      <c r="D8" s="52">
        <v>7</v>
      </c>
      <c r="E8" s="53" t="s">
        <v>142</v>
      </c>
      <c r="F8" s="54"/>
      <c r="G8" s="54"/>
      <c r="H8" s="54"/>
      <c r="I8" s="54"/>
      <c r="J8" s="54"/>
      <c r="K8" s="54"/>
      <c r="L8" s="54"/>
      <c r="M8" s="54"/>
      <c r="N8" s="54"/>
      <c r="O8" s="373"/>
    </row>
    <row r="9" spans="3:15" ht="12.75">
      <c r="C9" s="51" t="s">
        <v>263</v>
      </c>
      <c r="D9" s="26" t="s">
        <v>264</v>
      </c>
      <c r="E9" s="53" t="s">
        <v>269</v>
      </c>
      <c r="F9" s="54"/>
      <c r="G9" s="54"/>
      <c r="H9" s="54"/>
      <c r="I9" s="54"/>
      <c r="J9" s="54"/>
      <c r="K9" s="54"/>
      <c r="L9" s="54"/>
      <c r="M9" s="54"/>
      <c r="N9" s="54"/>
      <c r="O9" s="373"/>
    </row>
    <row r="10" spans="3:15" ht="12.75">
      <c r="C10" s="51" t="s">
        <v>265</v>
      </c>
      <c r="D10" s="52">
        <v>8</v>
      </c>
      <c r="E10" s="53" t="s">
        <v>143</v>
      </c>
      <c r="F10" s="54"/>
      <c r="G10" s="54"/>
      <c r="H10" s="54"/>
      <c r="I10" s="54"/>
      <c r="J10" s="54"/>
      <c r="K10" s="54"/>
      <c r="L10" s="54"/>
      <c r="M10" s="54"/>
      <c r="N10" s="54"/>
      <c r="O10" s="373"/>
    </row>
    <row r="11" spans="3:15" ht="12.75">
      <c r="C11" s="51" t="s">
        <v>266</v>
      </c>
      <c r="D11" s="52">
        <v>9</v>
      </c>
      <c r="E11" s="53" t="s">
        <v>295</v>
      </c>
      <c r="F11" s="54"/>
      <c r="G11" s="54"/>
      <c r="H11" s="54"/>
      <c r="I11" s="54"/>
      <c r="J11" s="54"/>
      <c r="K11" s="54"/>
      <c r="L11" s="54"/>
      <c r="M11" s="54"/>
      <c r="N11" s="54"/>
      <c r="O11" s="373"/>
    </row>
    <row r="12" spans="3:15" ht="12.75">
      <c r="C12" s="51" t="s">
        <v>270</v>
      </c>
      <c r="D12" s="26" t="s">
        <v>271</v>
      </c>
      <c r="E12" s="53" t="s">
        <v>282</v>
      </c>
      <c r="F12" s="54"/>
      <c r="G12" s="54"/>
      <c r="H12" s="54"/>
      <c r="I12" s="54"/>
      <c r="J12" s="54"/>
      <c r="K12" s="54"/>
      <c r="L12" s="54"/>
      <c r="M12" s="54"/>
      <c r="N12" s="54"/>
      <c r="O12" s="373"/>
    </row>
    <row r="13" spans="3:15" ht="12.75">
      <c r="C13" s="51" t="s">
        <v>270</v>
      </c>
      <c r="D13" s="26" t="s">
        <v>272</v>
      </c>
      <c r="E13" s="53" t="s">
        <v>273</v>
      </c>
      <c r="F13" s="54"/>
      <c r="G13" s="54"/>
      <c r="H13" s="54"/>
      <c r="I13" s="54"/>
      <c r="J13" s="54"/>
      <c r="K13" s="54"/>
      <c r="L13" s="54"/>
      <c r="M13" s="54"/>
      <c r="N13" s="54"/>
      <c r="O13" s="373"/>
    </row>
    <row r="14" spans="3:15" ht="12.75">
      <c r="C14" s="51" t="s">
        <v>274</v>
      </c>
      <c r="D14" s="52">
        <v>11</v>
      </c>
      <c r="E14" s="56" t="s">
        <v>144</v>
      </c>
      <c r="F14" s="54"/>
      <c r="G14" s="54"/>
      <c r="H14" s="54"/>
      <c r="I14" s="54"/>
      <c r="J14" s="54"/>
      <c r="K14" s="54"/>
      <c r="L14" s="54"/>
      <c r="M14" s="54"/>
      <c r="N14" s="54"/>
      <c r="O14" s="374"/>
    </row>
    <row r="15" spans="3:15" ht="12.75">
      <c r="C15" s="51" t="s">
        <v>275</v>
      </c>
      <c r="D15" s="52">
        <v>12</v>
      </c>
      <c r="E15" s="53" t="s">
        <v>137</v>
      </c>
      <c r="F15" s="54"/>
      <c r="G15" s="54"/>
      <c r="H15" s="54"/>
      <c r="I15" s="54"/>
      <c r="J15" s="54"/>
      <c r="K15" s="54"/>
      <c r="L15" s="54"/>
      <c r="M15" s="54"/>
      <c r="N15" s="54"/>
      <c r="O15" s="373"/>
    </row>
    <row r="16" spans="3:15" ht="12.75">
      <c r="C16" s="51" t="s">
        <v>276</v>
      </c>
      <c r="D16" s="52">
        <v>13</v>
      </c>
      <c r="E16" s="53" t="s">
        <v>145</v>
      </c>
      <c r="F16" s="54"/>
      <c r="G16" s="54"/>
      <c r="H16" s="54"/>
      <c r="I16" s="54"/>
      <c r="J16" s="54"/>
      <c r="K16" s="54"/>
      <c r="L16" s="54"/>
      <c r="M16" s="54"/>
      <c r="N16" s="54"/>
      <c r="O16" s="373"/>
    </row>
    <row r="17" spans="3:15" ht="12.75">
      <c r="C17" s="51" t="s">
        <v>277</v>
      </c>
      <c r="D17" s="52">
        <v>14</v>
      </c>
      <c r="E17" s="53" t="s">
        <v>4</v>
      </c>
      <c r="F17" s="54"/>
      <c r="G17" s="54"/>
      <c r="H17" s="54"/>
      <c r="I17" s="54"/>
      <c r="J17" s="54"/>
      <c r="K17" s="54"/>
      <c r="L17" s="54"/>
      <c r="M17" s="54"/>
      <c r="N17" s="54"/>
      <c r="O17" s="373"/>
    </row>
    <row r="18" spans="3:15" ht="12.75">
      <c r="C18" s="51" t="s">
        <v>278</v>
      </c>
      <c r="D18" s="52">
        <v>15</v>
      </c>
      <c r="E18" s="56" t="s">
        <v>279</v>
      </c>
      <c r="F18" s="54"/>
      <c r="G18" s="54"/>
      <c r="H18" s="54"/>
      <c r="I18" s="54"/>
      <c r="J18" s="54"/>
      <c r="K18" s="54"/>
      <c r="L18" s="54"/>
      <c r="M18" s="54"/>
      <c r="N18" s="54"/>
      <c r="O18" s="374"/>
    </row>
    <row r="19" spans="3:15" ht="12.75">
      <c r="C19" s="51">
        <v>40060</v>
      </c>
      <c r="D19" s="52">
        <v>16</v>
      </c>
      <c r="E19" s="56" t="s">
        <v>281</v>
      </c>
      <c r="F19" s="54"/>
      <c r="G19" s="54"/>
      <c r="H19" s="54"/>
      <c r="I19" s="54"/>
      <c r="J19" s="54"/>
      <c r="K19" s="54"/>
      <c r="L19" s="54"/>
      <c r="M19" s="54"/>
      <c r="N19" s="54"/>
      <c r="O19" s="374"/>
    </row>
    <row r="20" spans="3:15" ht="12.75">
      <c r="C20" s="51">
        <v>40061</v>
      </c>
      <c r="D20" s="52">
        <v>17</v>
      </c>
      <c r="E20" s="56" t="s">
        <v>280</v>
      </c>
      <c r="F20" s="54"/>
      <c r="G20" s="54"/>
      <c r="H20" s="54"/>
      <c r="I20" s="54"/>
      <c r="J20" s="54"/>
      <c r="K20" s="54"/>
      <c r="L20" s="54"/>
      <c r="M20" s="54"/>
      <c r="N20" s="54"/>
      <c r="O20" s="374"/>
    </row>
    <row r="21" spans="3:15" ht="12.75">
      <c r="C21" s="51">
        <v>40067</v>
      </c>
      <c r="D21" s="52"/>
      <c r="E21" s="56" t="s">
        <v>283</v>
      </c>
      <c r="F21" s="54"/>
      <c r="G21" s="54"/>
      <c r="H21" s="54"/>
      <c r="I21" s="54"/>
      <c r="J21" s="54"/>
      <c r="K21" s="55"/>
      <c r="L21" s="54"/>
      <c r="M21" s="54"/>
      <c r="N21" s="54"/>
      <c r="O21" s="374"/>
    </row>
    <row r="22" spans="3:15" ht="13.5" thickBot="1">
      <c r="C22" s="57">
        <v>40068</v>
      </c>
      <c r="D22" s="58"/>
      <c r="E22" s="59" t="s">
        <v>284</v>
      </c>
      <c r="F22" s="60"/>
      <c r="G22" s="60"/>
      <c r="H22" s="60"/>
      <c r="I22" s="60"/>
      <c r="J22" s="60"/>
      <c r="K22" s="61"/>
      <c r="L22" s="60"/>
      <c r="M22" s="60"/>
      <c r="N22" s="60"/>
      <c r="O22" s="375"/>
    </row>
    <row r="23" ht="13.5" thickBot="1"/>
    <row r="24" spans="2:22" ht="13.5" thickBot="1">
      <c r="B24" s="171" t="s">
        <v>1</v>
      </c>
      <c r="C24" s="228" t="s">
        <v>166</v>
      </c>
      <c r="D24" s="226" t="s">
        <v>138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2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3">
        <v>17</v>
      </c>
      <c r="V24" s="171" t="s">
        <v>136</v>
      </c>
    </row>
    <row r="25" spans="2:22" ht="12.75">
      <c r="B25" s="232" t="s">
        <v>58</v>
      </c>
      <c r="C25" s="222" t="s">
        <v>45</v>
      </c>
      <c r="D25" s="233">
        <v>1960</v>
      </c>
      <c r="E25" s="136">
        <v>110</v>
      </c>
      <c r="F25" s="76">
        <v>100</v>
      </c>
      <c r="G25" s="76"/>
      <c r="H25" s="76"/>
      <c r="I25" s="76"/>
      <c r="J25" s="138"/>
      <c r="K25" s="139"/>
      <c r="L25" s="139"/>
      <c r="M25" s="76"/>
      <c r="N25" s="140"/>
      <c r="O25" s="141"/>
      <c r="P25" s="142"/>
      <c r="Q25" s="137"/>
      <c r="R25" s="137"/>
      <c r="S25" s="83"/>
      <c r="T25" s="83"/>
      <c r="U25" s="260"/>
      <c r="V25" s="172">
        <f>SUM(E25:S25)-K25-L25</f>
        <v>210</v>
      </c>
    </row>
    <row r="26" spans="2:22" ht="12.75">
      <c r="B26" s="177" t="s">
        <v>59</v>
      </c>
      <c r="C26" s="225" t="s">
        <v>147</v>
      </c>
      <c r="D26" s="234">
        <v>1963</v>
      </c>
      <c r="E26" s="169">
        <v>88</v>
      </c>
      <c r="F26" s="82">
        <v>80</v>
      </c>
      <c r="G26" s="82"/>
      <c r="H26" s="82"/>
      <c r="I26" s="143"/>
      <c r="J26" s="103"/>
      <c r="K26" s="103"/>
      <c r="L26" s="103"/>
      <c r="M26" s="143"/>
      <c r="N26" s="145"/>
      <c r="O26" s="141"/>
      <c r="P26" s="103"/>
      <c r="Q26" s="143"/>
      <c r="R26" s="143"/>
      <c r="S26" s="83"/>
      <c r="T26" s="83"/>
      <c r="U26" s="260"/>
      <c r="V26" s="173">
        <f>SUM(E26:S26)</f>
        <v>168</v>
      </c>
    </row>
    <row r="27" spans="2:22" ht="12.75">
      <c r="B27" s="177" t="s">
        <v>64</v>
      </c>
      <c r="C27" s="225" t="s">
        <v>48</v>
      </c>
      <c r="D27" s="234">
        <v>1952</v>
      </c>
      <c r="E27" s="169">
        <v>66</v>
      </c>
      <c r="F27" s="82">
        <v>80</v>
      </c>
      <c r="G27" s="143"/>
      <c r="H27" s="143"/>
      <c r="I27" s="143"/>
      <c r="J27" s="143"/>
      <c r="K27" s="143"/>
      <c r="L27" s="143"/>
      <c r="M27" s="143"/>
      <c r="N27" s="145"/>
      <c r="O27" s="141"/>
      <c r="P27" s="103"/>
      <c r="Q27" s="143"/>
      <c r="R27" s="143"/>
      <c r="S27" s="83"/>
      <c r="T27" s="83"/>
      <c r="U27" s="260"/>
      <c r="V27" s="173">
        <f>SUM(E27:S27)</f>
        <v>146</v>
      </c>
    </row>
    <row r="28" spans="2:22" ht="12.75">
      <c r="B28" s="177" t="s">
        <v>61</v>
      </c>
      <c r="C28" s="225" t="s">
        <v>171</v>
      </c>
      <c r="D28" s="234">
        <v>1951</v>
      </c>
      <c r="E28" s="169">
        <v>66</v>
      </c>
      <c r="F28" s="82">
        <v>60</v>
      </c>
      <c r="G28" s="143"/>
      <c r="H28" s="82"/>
      <c r="I28" s="143"/>
      <c r="J28" s="143"/>
      <c r="K28" s="143"/>
      <c r="L28" s="143"/>
      <c r="M28" s="143"/>
      <c r="N28" s="145"/>
      <c r="O28" s="141"/>
      <c r="P28" s="103"/>
      <c r="Q28" s="143"/>
      <c r="R28" s="143"/>
      <c r="S28" s="83"/>
      <c r="T28" s="83"/>
      <c r="U28" s="260"/>
      <c r="V28" s="173">
        <f>SUM(E28:S28)</f>
        <v>126</v>
      </c>
    </row>
    <row r="29" spans="2:22" ht="12.75">
      <c r="B29" s="177" t="s">
        <v>62</v>
      </c>
      <c r="C29" s="225" t="s">
        <v>190</v>
      </c>
      <c r="D29" s="234">
        <v>1963</v>
      </c>
      <c r="E29" s="169">
        <v>110</v>
      </c>
      <c r="F29" s="143" t="s">
        <v>57</v>
      </c>
      <c r="G29" s="82"/>
      <c r="H29" s="82"/>
      <c r="I29" s="143"/>
      <c r="J29" s="143"/>
      <c r="K29" s="143"/>
      <c r="L29" s="103"/>
      <c r="M29" s="143"/>
      <c r="N29" s="145"/>
      <c r="O29" s="141"/>
      <c r="P29" s="103"/>
      <c r="Q29" s="143"/>
      <c r="R29" s="143"/>
      <c r="S29" s="83"/>
      <c r="T29" s="83"/>
      <c r="U29" s="260"/>
      <c r="V29" s="173">
        <f>SUM(E29:S29)</f>
        <v>110</v>
      </c>
    </row>
    <row r="30" spans="2:22" ht="12.75">
      <c r="B30" s="177" t="s">
        <v>65</v>
      </c>
      <c r="C30" s="225" t="s">
        <v>347</v>
      </c>
      <c r="D30" s="234">
        <v>1957</v>
      </c>
      <c r="E30" s="466" t="s">
        <v>57</v>
      </c>
      <c r="F30" s="82">
        <v>100</v>
      </c>
      <c r="G30" s="82"/>
      <c r="H30" s="82"/>
      <c r="I30" s="143"/>
      <c r="J30" s="143"/>
      <c r="K30" s="103"/>
      <c r="L30" s="103"/>
      <c r="M30" s="143"/>
      <c r="N30" s="145"/>
      <c r="O30" s="141"/>
      <c r="P30" s="103"/>
      <c r="Q30" s="143"/>
      <c r="R30" s="143"/>
      <c r="S30" s="83"/>
      <c r="T30" s="83"/>
      <c r="U30" s="260"/>
      <c r="V30" s="173">
        <f>SUM(E30:S30)</f>
        <v>100</v>
      </c>
    </row>
    <row r="31" spans="2:22" ht="12.75">
      <c r="B31" s="177" t="s">
        <v>66</v>
      </c>
      <c r="C31" s="225" t="s">
        <v>146</v>
      </c>
      <c r="D31" s="234">
        <v>1963</v>
      </c>
      <c r="E31" s="169">
        <v>88</v>
      </c>
      <c r="F31" s="143" t="s">
        <v>57</v>
      </c>
      <c r="G31" s="82"/>
      <c r="H31" s="82"/>
      <c r="I31" s="143"/>
      <c r="J31" s="143"/>
      <c r="K31" s="103"/>
      <c r="L31" s="103"/>
      <c r="M31" s="143"/>
      <c r="N31" s="145"/>
      <c r="O31" s="141"/>
      <c r="P31" s="103"/>
      <c r="Q31" s="143"/>
      <c r="R31" s="143"/>
      <c r="S31" s="83"/>
      <c r="T31" s="83"/>
      <c r="U31" s="260"/>
      <c r="V31" s="173">
        <f>SUM(E31:S31)</f>
        <v>88</v>
      </c>
    </row>
    <row r="32" spans="2:22" ht="12.75">
      <c r="B32" s="177" t="s">
        <v>350</v>
      </c>
      <c r="C32" s="224" t="s">
        <v>154</v>
      </c>
      <c r="D32" s="240">
        <v>1973</v>
      </c>
      <c r="E32" s="169">
        <v>66</v>
      </c>
      <c r="F32" s="143" t="s">
        <v>57</v>
      </c>
      <c r="G32" s="143"/>
      <c r="H32" s="82"/>
      <c r="I32" s="143"/>
      <c r="J32" s="143"/>
      <c r="K32" s="143"/>
      <c r="L32" s="103"/>
      <c r="M32" s="143"/>
      <c r="N32" s="145"/>
      <c r="O32" s="141"/>
      <c r="P32" s="103"/>
      <c r="Q32" s="143"/>
      <c r="R32" s="143"/>
      <c r="S32" s="83"/>
      <c r="T32" s="83"/>
      <c r="U32" s="260"/>
      <c r="V32" s="173">
        <f>SUM(E32:S32)</f>
        <v>66</v>
      </c>
    </row>
    <row r="33" spans="2:22" ht="12.75">
      <c r="B33" s="177" t="s">
        <v>350</v>
      </c>
      <c r="C33" s="224" t="s">
        <v>159</v>
      </c>
      <c r="D33" s="240">
        <v>1944</v>
      </c>
      <c r="E33" s="169">
        <v>66</v>
      </c>
      <c r="F33" s="143" t="s">
        <v>57</v>
      </c>
      <c r="G33" s="143"/>
      <c r="H33" s="82"/>
      <c r="I33" s="143"/>
      <c r="J33" s="143"/>
      <c r="K33" s="143"/>
      <c r="L33" s="103"/>
      <c r="M33" s="143"/>
      <c r="N33" s="145"/>
      <c r="O33" s="141"/>
      <c r="P33" s="103"/>
      <c r="Q33" s="143"/>
      <c r="R33" s="143"/>
      <c r="S33" s="83"/>
      <c r="T33" s="83"/>
      <c r="U33" s="260"/>
      <c r="V33" s="173">
        <f>SUM(E33:S33)</f>
        <v>66</v>
      </c>
    </row>
    <row r="34" spans="2:22" ht="12.75">
      <c r="B34" s="177" t="s">
        <v>69</v>
      </c>
      <c r="C34" s="225" t="s">
        <v>356</v>
      </c>
      <c r="D34" s="234">
        <v>1956</v>
      </c>
      <c r="E34" s="466" t="s">
        <v>57</v>
      </c>
      <c r="F34" s="82">
        <v>60</v>
      </c>
      <c r="G34" s="82"/>
      <c r="H34" s="82"/>
      <c r="I34" s="143"/>
      <c r="J34" s="143"/>
      <c r="K34" s="103"/>
      <c r="L34" s="103"/>
      <c r="M34" s="143"/>
      <c r="N34" s="145"/>
      <c r="O34" s="141"/>
      <c r="P34" s="103"/>
      <c r="Q34" s="143"/>
      <c r="R34" s="143"/>
      <c r="S34" s="83"/>
      <c r="T34" s="83"/>
      <c r="U34" s="260"/>
      <c r="V34" s="173">
        <f>SUM(E34:S34)</f>
        <v>60</v>
      </c>
    </row>
    <row r="35" spans="2:22" ht="12.75">
      <c r="B35" s="177" t="s">
        <v>354</v>
      </c>
      <c r="C35" s="225" t="s">
        <v>206</v>
      </c>
      <c r="D35" s="234">
        <v>1951</v>
      </c>
      <c r="E35" s="169">
        <v>44</v>
      </c>
      <c r="F35" s="143" t="s">
        <v>57</v>
      </c>
      <c r="G35" s="82"/>
      <c r="H35" s="143"/>
      <c r="I35" s="143"/>
      <c r="J35" s="143"/>
      <c r="K35" s="143"/>
      <c r="L35" s="103"/>
      <c r="M35" s="82"/>
      <c r="N35" s="145"/>
      <c r="O35" s="141"/>
      <c r="P35" s="103"/>
      <c r="Q35" s="143"/>
      <c r="R35" s="143"/>
      <c r="S35" s="83"/>
      <c r="T35" s="83"/>
      <c r="U35" s="260"/>
      <c r="V35" s="173">
        <f>SUM(E35:S35)</f>
        <v>44</v>
      </c>
    </row>
    <row r="36" spans="2:22" ht="12.75">
      <c r="B36" s="176" t="s">
        <v>354</v>
      </c>
      <c r="C36" s="225" t="s">
        <v>205</v>
      </c>
      <c r="D36" s="234">
        <v>1959</v>
      </c>
      <c r="E36" s="169">
        <v>44</v>
      </c>
      <c r="F36" s="143" t="s">
        <v>57</v>
      </c>
      <c r="G36" s="82"/>
      <c r="H36" s="143"/>
      <c r="I36" s="143"/>
      <c r="J36" s="143"/>
      <c r="K36" s="143"/>
      <c r="L36" s="103"/>
      <c r="M36" s="82"/>
      <c r="N36" s="145"/>
      <c r="O36" s="141"/>
      <c r="P36" s="103"/>
      <c r="Q36" s="143"/>
      <c r="R36" s="143"/>
      <c r="S36" s="83"/>
      <c r="T36" s="83"/>
      <c r="U36" s="260"/>
      <c r="V36" s="173">
        <f>SUM(E36:S36)</f>
        <v>44</v>
      </c>
    </row>
    <row r="37" spans="2:22" ht="12.75">
      <c r="B37" s="177" t="s">
        <v>354</v>
      </c>
      <c r="C37" s="225" t="s">
        <v>198</v>
      </c>
      <c r="D37" s="234">
        <v>1955</v>
      </c>
      <c r="E37" s="169">
        <v>44</v>
      </c>
      <c r="F37" s="143" t="s">
        <v>57</v>
      </c>
      <c r="G37" s="143"/>
      <c r="H37" s="143"/>
      <c r="I37" s="82"/>
      <c r="J37" s="143"/>
      <c r="K37" s="143"/>
      <c r="L37" s="143"/>
      <c r="M37" s="143"/>
      <c r="N37" s="145"/>
      <c r="O37" s="141"/>
      <c r="P37" s="103"/>
      <c r="Q37" s="143"/>
      <c r="R37" s="143"/>
      <c r="S37" s="83"/>
      <c r="T37" s="83"/>
      <c r="U37" s="260"/>
      <c r="V37" s="173">
        <f>SUM(E37:S37)</f>
        <v>44</v>
      </c>
    </row>
    <row r="38" spans="2:22" ht="13.5" thickBot="1">
      <c r="B38" s="178" t="s">
        <v>354</v>
      </c>
      <c r="C38" s="223" t="s">
        <v>197</v>
      </c>
      <c r="D38" s="235">
        <v>1958</v>
      </c>
      <c r="E38" s="151">
        <v>44</v>
      </c>
      <c r="F38" s="148" t="s">
        <v>57</v>
      </c>
      <c r="G38" s="148"/>
      <c r="H38" s="148"/>
      <c r="I38" s="149"/>
      <c r="J38" s="148"/>
      <c r="K38" s="148"/>
      <c r="L38" s="148"/>
      <c r="M38" s="148"/>
      <c r="N38" s="161"/>
      <c r="O38" s="148"/>
      <c r="P38" s="146"/>
      <c r="Q38" s="148"/>
      <c r="R38" s="148"/>
      <c r="S38" s="86"/>
      <c r="T38" s="86"/>
      <c r="U38" s="279"/>
      <c r="V38" s="174">
        <f>SUM(E38:S38)</f>
        <v>44</v>
      </c>
    </row>
    <row r="39" ht="13.5" thickBot="1"/>
    <row r="40" spans="2:22" ht="13.5" thickBot="1">
      <c r="B40" s="171" t="s">
        <v>1</v>
      </c>
      <c r="C40" s="228" t="s">
        <v>167</v>
      </c>
      <c r="D40" s="226" t="s">
        <v>138</v>
      </c>
      <c r="E40" s="5">
        <v>1</v>
      </c>
      <c r="F40" s="6">
        <v>2</v>
      </c>
      <c r="G40" s="6">
        <v>3</v>
      </c>
      <c r="H40" s="6">
        <v>4</v>
      </c>
      <c r="I40" s="6">
        <v>5</v>
      </c>
      <c r="J40" s="6">
        <v>6</v>
      </c>
      <c r="K40" s="6">
        <v>7</v>
      </c>
      <c r="L40" s="62">
        <v>8</v>
      </c>
      <c r="M40" s="6">
        <v>9</v>
      </c>
      <c r="N40" s="6">
        <v>10</v>
      </c>
      <c r="O40" s="6">
        <v>11</v>
      </c>
      <c r="P40" s="6">
        <v>12</v>
      </c>
      <c r="Q40" s="6">
        <v>13</v>
      </c>
      <c r="R40" s="6">
        <v>14</v>
      </c>
      <c r="S40" s="6">
        <v>15</v>
      </c>
      <c r="T40" s="6">
        <v>16</v>
      </c>
      <c r="U40" s="63">
        <v>17</v>
      </c>
      <c r="V40" s="171" t="s">
        <v>136</v>
      </c>
    </row>
    <row r="41" spans="2:22" ht="12.75">
      <c r="B41" s="232" t="s">
        <v>58</v>
      </c>
      <c r="C41" s="225" t="s">
        <v>176</v>
      </c>
      <c r="D41" s="233">
        <v>1941</v>
      </c>
      <c r="E41" s="169">
        <v>66</v>
      </c>
      <c r="F41" s="153">
        <v>80</v>
      </c>
      <c r="G41" s="143"/>
      <c r="H41" s="143"/>
      <c r="I41" s="143"/>
      <c r="J41" s="143"/>
      <c r="K41" s="143"/>
      <c r="L41" s="143"/>
      <c r="M41" s="143"/>
      <c r="N41" s="103"/>
      <c r="O41" s="141"/>
      <c r="P41" s="143"/>
      <c r="Q41" s="144"/>
      <c r="R41" s="144"/>
      <c r="S41" s="26"/>
      <c r="T41" s="26"/>
      <c r="U41" s="262"/>
      <c r="V41" s="173">
        <f>SUM(E41:S41)</f>
        <v>146</v>
      </c>
    </row>
    <row r="42" spans="2:22" ht="12.75">
      <c r="B42" s="177" t="s">
        <v>60</v>
      </c>
      <c r="C42" s="225" t="s">
        <v>175</v>
      </c>
      <c r="D42" s="234">
        <v>1941</v>
      </c>
      <c r="E42" s="169">
        <v>110</v>
      </c>
      <c r="F42" s="143" t="s">
        <v>57</v>
      </c>
      <c r="G42" s="141"/>
      <c r="H42" s="141"/>
      <c r="I42" s="141"/>
      <c r="J42" s="141"/>
      <c r="K42" s="141"/>
      <c r="L42" s="141"/>
      <c r="M42" s="141"/>
      <c r="N42" s="145"/>
      <c r="O42" s="141"/>
      <c r="P42" s="143"/>
      <c r="Q42" s="144"/>
      <c r="R42" s="82"/>
      <c r="S42" s="26"/>
      <c r="T42" s="26"/>
      <c r="U42" s="262"/>
      <c r="V42" s="173">
        <f>SUM(E42:S42)</f>
        <v>110</v>
      </c>
    </row>
    <row r="43" spans="2:22" ht="12.75">
      <c r="B43" s="177" t="s">
        <v>60</v>
      </c>
      <c r="C43" s="225" t="s">
        <v>213</v>
      </c>
      <c r="D43" s="234">
        <v>1942</v>
      </c>
      <c r="E43" s="169">
        <v>110</v>
      </c>
      <c r="F43" s="143" t="s">
        <v>57</v>
      </c>
      <c r="G43" s="141"/>
      <c r="H43" s="141"/>
      <c r="I43" s="141"/>
      <c r="J43" s="141"/>
      <c r="K43" s="141"/>
      <c r="L43" s="141"/>
      <c r="M43" s="141"/>
      <c r="N43" s="145"/>
      <c r="O43" s="141"/>
      <c r="P43" s="143"/>
      <c r="Q43" s="144"/>
      <c r="R43" s="82"/>
      <c r="S43" s="26"/>
      <c r="T43" s="26"/>
      <c r="U43" s="262"/>
      <c r="V43" s="173">
        <f>SUM(E43:S43)</f>
        <v>110</v>
      </c>
    </row>
    <row r="44" spans="2:22" ht="12.75">
      <c r="B44" s="177" t="s">
        <v>348</v>
      </c>
      <c r="C44" s="225" t="s">
        <v>241</v>
      </c>
      <c r="D44" s="234">
        <v>1946</v>
      </c>
      <c r="E44" s="466" t="s">
        <v>57</v>
      </c>
      <c r="F44" s="152">
        <v>100</v>
      </c>
      <c r="G44" s="141"/>
      <c r="H44" s="141"/>
      <c r="I44" s="141"/>
      <c r="J44" s="141"/>
      <c r="K44" s="141"/>
      <c r="L44" s="141"/>
      <c r="M44" s="141"/>
      <c r="N44" s="145"/>
      <c r="O44" s="141"/>
      <c r="P44" s="143"/>
      <c r="Q44" s="144"/>
      <c r="R44" s="82"/>
      <c r="S44" s="26"/>
      <c r="T44" s="26"/>
      <c r="U44" s="262"/>
      <c r="V44" s="173">
        <f>SUM(E44:S44)</f>
        <v>100</v>
      </c>
    </row>
    <row r="45" spans="2:22" ht="12.75">
      <c r="B45" s="177" t="s">
        <v>348</v>
      </c>
      <c r="C45" s="224" t="s">
        <v>245</v>
      </c>
      <c r="D45" s="241">
        <v>1945</v>
      </c>
      <c r="E45" s="467" t="s">
        <v>57</v>
      </c>
      <c r="F45" s="152">
        <v>100</v>
      </c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4"/>
      <c r="R45" s="144"/>
      <c r="S45" s="26"/>
      <c r="T45" s="26"/>
      <c r="U45" s="262"/>
      <c r="V45" s="173">
        <f>SUM(E45:S45)</f>
        <v>100</v>
      </c>
    </row>
    <row r="46" spans="2:22" ht="12.75">
      <c r="B46" s="177" t="s">
        <v>349</v>
      </c>
      <c r="C46" s="225" t="s">
        <v>158</v>
      </c>
      <c r="D46" s="241">
        <v>1946</v>
      </c>
      <c r="E46" s="162">
        <v>88</v>
      </c>
      <c r="F46" s="143" t="s">
        <v>57</v>
      </c>
      <c r="G46" s="141"/>
      <c r="H46" s="141"/>
      <c r="I46" s="144"/>
      <c r="J46" s="141"/>
      <c r="K46" s="144"/>
      <c r="L46" s="141"/>
      <c r="M46" s="141"/>
      <c r="N46" s="142"/>
      <c r="O46" s="141"/>
      <c r="P46" s="249"/>
      <c r="Q46" s="251"/>
      <c r="R46" s="251"/>
      <c r="S46" s="123"/>
      <c r="T46" s="123"/>
      <c r="U46" s="299"/>
      <c r="V46" s="173">
        <f>SUM(E46:S46)</f>
        <v>88</v>
      </c>
    </row>
    <row r="47" spans="2:22" ht="12.75">
      <c r="B47" s="177" t="s">
        <v>349</v>
      </c>
      <c r="C47" s="341" t="s">
        <v>160</v>
      </c>
      <c r="D47" s="399">
        <v>1940</v>
      </c>
      <c r="E47" s="162">
        <v>88</v>
      </c>
      <c r="F47" s="143" t="s">
        <v>57</v>
      </c>
      <c r="G47" s="152"/>
      <c r="H47" s="152"/>
      <c r="I47" s="152"/>
      <c r="J47" s="152"/>
      <c r="K47" s="142"/>
      <c r="L47" s="152"/>
      <c r="M47" s="144"/>
      <c r="N47" s="144"/>
      <c r="O47" s="141"/>
      <c r="P47" s="251"/>
      <c r="Q47" s="251"/>
      <c r="R47" s="251"/>
      <c r="S47" s="251"/>
      <c r="T47" s="251"/>
      <c r="U47" s="398"/>
      <c r="V47" s="276">
        <f>SUM(E47:S47)</f>
        <v>88</v>
      </c>
    </row>
    <row r="48" spans="2:22" ht="12.75">
      <c r="B48" s="177" t="s">
        <v>67</v>
      </c>
      <c r="C48" s="229" t="s">
        <v>164</v>
      </c>
      <c r="D48" s="241">
        <v>1930</v>
      </c>
      <c r="E48" s="467" t="s">
        <v>57</v>
      </c>
      <c r="F48" s="144">
        <v>80</v>
      </c>
      <c r="G48" s="141"/>
      <c r="H48" s="141"/>
      <c r="I48" s="141"/>
      <c r="J48" s="141"/>
      <c r="K48" s="152"/>
      <c r="L48" s="141"/>
      <c r="M48" s="141"/>
      <c r="N48" s="142"/>
      <c r="O48" s="141"/>
      <c r="P48" s="251"/>
      <c r="Q48" s="249"/>
      <c r="R48" s="249"/>
      <c r="S48" s="123"/>
      <c r="T48" s="123"/>
      <c r="U48" s="299"/>
      <c r="V48" s="173">
        <f>SUM(E48:S48)</f>
        <v>80</v>
      </c>
    </row>
    <row r="49" spans="2:22" ht="12.75">
      <c r="B49" s="177" t="s">
        <v>357</v>
      </c>
      <c r="C49" s="224" t="s">
        <v>290</v>
      </c>
      <c r="D49" s="241">
        <v>1944</v>
      </c>
      <c r="E49" s="162">
        <v>66</v>
      </c>
      <c r="F49" s="143" t="s">
        <v>57</v>
      </c>
      <c r="G49" s="141"/>
      <c r="H49" s="141"/>
      <c r="I49" s="141"/>
      <c r="J49" s="141"/>
      <c r="K49" s="141"/>
      <c r="L49" s="141"/>
      <c r="M49" s="141"/>
      <c r="N49" s="142"/>
      <c r="O49" s="141"/>
      <c r="P49" s="249"/>
      <c r="Q49" s="250"/>
      <c r="R49" s="250"/>
      <c r="S49" s="255"/>
      <c r="T49" s="255"/>
      <c r="U49" s="268"/>
      <c r="V49" s="173">
        <f>SUM(E49:S49)</f>
        <v>66</v>
      </c>
    </row>
    <row r="50" spans="2:22" ht="12.75">
      <c r="B50" s="177" t="s">
        <v>357</v>
      </c>
      <c r="C50" s="224" t="s">
        <v>49</v>
      </c>
      <c r="D50" s="241">
        <v>1943</v>
      </c>
      <c r="E50" s="247">
        <v>66</v>
      </c>
      <c r="F50" s="143" t="s">
        <v>57</v>
      </c>
      <c r="G50" s="249"/>
      <c r="H50" s="249"/>
      <c r="I50" s="249"/>
      <c r="J50" s="249"/>
      <c r="K50" s="249"/>
      <c r="L50" s="249"/>
      <c r="M50" s="249"/>
      <c r="N50" s="251"/>
      <c r="O50" s="249"/>
      <c r="P50" s="249"/>
      <c r="Q50" s="250"/>
      <c r="R50" s="250"/>
      <c r="S50" s="255"/>
      <c r="T50" s="255"/>
      <c r="U50" s="268"/>
      <c r="V50" s="173">
        <f>SUM(E50:S50)</f>
        <v>66</v>
      </c>
    </row>
    <row r="51" spans="2:25" ht="13.5" thickBot="1">
      <c r="B51" s="179" t="s">
        <v>357</v>
      </c>
      <c r="C51" s="420" t="s">
        <v>180</v>
      </c>
      <c r="D51" s="235">
        <v>1938</v>
      </c>
      <c r="E51" s="151">
        <v>66</v>
      </c>
      <c r="F51" s="148" t="s">
        <v>57</v>
      </c>
      <c r="G51" s="148"/>
      <c r="H51" s="148"/>
      <c r="I51" s="148"/>
      <c r="J51" s="148"/>
      <c r="K51" s="147"/>
      <c r="L51" s="148"/>
      <c r="M51" s="148"/>
      <c r="N51" s="146"/>
      <c r="O51" s="148"/>
      <c r="P51" s="146"/>
      <c r="Q51" s="148"/>
      <c r="R51" s="148"/>
      <c r="S51" s="86"/>
      <c r="T51" s="86"/>
      <c r="U51" s="279"/>
      <c r="V51" s="174">
        <f>SUM(E51:S51)</f>
        <v>66</v>
      </c>
      <c r="W51" s="271"/>
      <c r="X51" s="272"/>
      <c r="Y51" s="272"/>
    </row>
    <row r="52" spans="5:18" ht="13.5" thickBot="1"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</row>
    <row r="53" spans="2:22" ht="13.5" thickBot="1">
      <c r="B53" s="171" t="s">
        <v>1</v>
      </c>
      <c r="C53" s="228" t="s">
        <v>168</v>
      </c>
      <c r="D53" s="226" t="s">
        <v>138</v>
      </c>
      <c r="E53" s="5">
        <v>1</v>
      </c>
      <c r="F53" s="6">
        <v>2</v>
      </c>
      <c r="G53" s="6">
        <v>3</v>
      </c>
      <c r="H53" s="6">
        <v>4</v>
      </c>
      <c r="I53" s="6">
        <v>5</v>
      </c>
      <c r="J53" s="6">
        <v>6</v>
      </c>
      <c r="K53" s="6">
        <v>7</v>
      </c>
      <c r="L53" s="62">
        <v>8</v>
      </c>
      <c r="M53" s="6">
        <v>9</v>
      </c>
      <c r="N53" s="6">
        <v>10</v>
      </c>
      <c r="O53" s="6">
        <v>11</v>
      </c>
      <c r="P53" s="6">
        <v>12</v>
      </c>
      <c r="Q53" s="6">
        <v>13</v>
      </c>
      <c r="R53" s="6">
        <v>14</v>
      </c>
      <c r="S53" s="6">
        <v>15</v>
      </c>
      <c r="T53" s="6">
        <v>16</v>
      </c>
      <c r="U53" s="63">
        <v>17</v>
      </c>
      <c r="V53" s="171" t="s">
        <v>136</v>
      </c>
    </row>
    <row r="54" spans="1:22" ht="12.75">
      <c r="A54">
        <v>1</v>
      </c>
      <c r="B54" s="232" t="s">
        <v>58</v>
      </c>
      <c r="C54" s="225" t="s">
        <v>162</v>
      </c>
      <c r="D54" s="234">
        <v>1939</v>
      </c>
      <c r="E54" s="136">
        <v>88</v>
      </c>
      <c r="F54" s="82">
        <v>100</v>
      </c>
      <c r="G54" s="137"/>
      <c r="H54" s="137"/>
      <c r="I54" s="76"/>
      <c r="J54" s="137"/>
      <c r="K54" s="138"/>
      <c r="L54" s="139"/>
      <c r="M54" s="76"/>
      <c r="N54" s="140"/>
      <c r="O54" s="141"/>
      <c r="P54" s="142"/>
      <c r="Q54" s="137"/>
      <c r="R54" s="137"/>
      <c r="S54" s="83"/>
      <c r="T54" s="83"/>
      <c r="U54" s="260"/>
      <c r="V54" s="172">
        <f>SUM(E54:S54)</f>
        <v>188</v>
      </c>
    </row>
    <row r="55" spans="1:22" ht="12.75">
      <c r="A55">
        <v>2</v>
      </c>
      <c r="B55" s="177" t="s">
        <v>60</v>
      </c>
      <c r="C55" s="224" t="s">
        <v>185</v>
      </c>
      <c r="D55" s="241">
        <v>1934</v>
      </c>
      <c r="E55" s="169">
        <v>66</v>
      </c>
      <c r="F55" s="82">
        <v>80</v>
      </c>
      <c r="G55" s="82"/>
      <c r="H55" s="82"/>
      <c r="I55" s="82"/>
      <c r="J55" s="103"/>
      <c r="K55" s="153"/>
      <c r="L55" s="103"/>
      <c r="M55" s="82"/>
      <c r="N55" s="145"/>
      <c r="O55" s="141"/>
      <c r="P55" s="103"/>
      <c r="Q55" s="143"/>
      <c r="R55" s="143"/>
      <c r="S55" s="83"/>
      <c r="T55" s="83"/>
      <c r="U55" s="260"/>
      <c r="V55" s="173">
        <f>SUM(E55:S55)</f>
        <v>146</v>
      </c>
    </row>
    <row r="56" spans="1:22" ht="12.75">
      <c r="A56">
        <v>3</v>
      </c>
      <c r="B56" s="177" t="s">
        <v>60</v>
      </c>
      <c r="C56" s="225" t="s">
        <v>181</v>
      </c>
      <c r="D56" s="234">
        <v>1935</v>
      </c>
      <c r="E56" s="169">
        <v>66</v>
      </c>
      <c r="F56" s="82">
        <v>80</v>
      </c>
      <c r="G56" s="82"/>
      <c r="H56" s="82"/>
      <c r="I56" s="82"/>
      <c r="J56" s="103"/>
      <c r="K56" s="103"/>
      <c r="L56" s="103"/>
      <c r="M56" s="82"/>
      <c r="N56" s="145"/>
      <c r="O56" s="141"/>
      <c r="P56" s="103"/>
      <c r="Q56" s="143"/>
      <c r="R56" s="143"/>
      <c r="S56" s="83"/>
      <c r="T56" s="83"/>
      <c r="U56" s="260"/>
      <c r="V56" s="173">
        <f>SUM(E56:S56)</f>
        <v>146</v>
      </c>
    </row>
    <row r="57" spans="1:22" ht="12.75">
      <c r="A57">
        <v>4</v>
      </c>
      <c r="B57" s="177" t="s">
        <v>348</v>
      </c>
      <c r="C57" s="225" t="s">
        <v>184</v>
      </c>
      <c r="D57" s="234">
        <v>1936</v>
      </c>
      <c r="E57" s="169">
        <v>110</v>
      </c>
      <c r="F57" s="143" t="s">
        <v>57</v>
      </c>
      <c r="G57" s="143"/>
      <c r="H57" s="143"/>
      <c r="I57" s="143"/>
      <c r="J57" s="143"/>
      <c r="K57" s="143"/>
      <c r="L57" s="103"/>
      <c r="M57" s="82"/>
      <c r="N57" s="145"/>
      <c r="O57" s="141"/>
      <c r="P57" s="103"/>
      <c r="Q57" s="143"/>
      <c r="R57" s="143"/>
      <c r="S57" s="83"/>
      <c r="T57" s="83"/>
      <c r="U57" s="260"/>
      <c r="V57" s="173">
        <f>SUM(E57:S57)</f>
        <v>110</v>
      </c>
    </row>
    <row r="58" spans="1:22" ht="12.75">
      <c r="A58">
        <v>5</v>
      </c>
      <c r="B58" s="177" t="s">
        <v>348</v>
      </c>
      <c r="C58" s="225" t="s">
        <v>148</v>
      </c>
      <c r="D58" s="234">
        <v>1936</v>
      </c>
      <c r="E58" s="169">
        <v>110</v>
      </c>
      <c r="F58" s="143" t="s">
        <v>57</v>
      </c>
      <c r="G58" s="143"/>
      <c r="H58" s="143"/>
      <c r="I58" s="82"/>
      <c r="J58" s="143"/>
      <c r="K58" s="103"/>
      <c r="L58" s="143"/>
      <c r="M58" s="82"/>
      <c r="N58" s="145"/>
      <c r="O58" s="141"/>
      <c r="P58" s="103"/>
      <c r="Q58" s="143"/>
      <c r="R58" s="143"/>
      <c r="S58" s="83"/>
      <c r="T58" s="83"/>
      <c r="U58" s="260"/>
      <c r="V58" s="173">
        <f>SUM(E58:S58)</f>
        <v>110</v>
      </c>
    </row>
    <row r="59" spans="1:22" ht="12.75">
      <c r="A59">
        <v>6</v>
      </c>
      <c r="B59" s="177" t="s">
        <v>349</v>
      </c>
      <c r="C59" s="225" t="s">
        <v>178</v>
      </c>
      <c r="D59" s="241">
        <v>1930</v>
      </c>
      <c r="E59" s="162">
        <v>44</v>
      </c>
      <c r="F59" s="82">
        <v>60</v>
      </c>
      <c r="G59" s="82"/>
      <c r="H59" s="82"/>
      <c r="I59" s="143"/>
      <c r="J59" s="82"/>
      <c r="K59" s="103"/>
      <c r="L59" s="103"/>
      <c r="M59" s="82"/>
      <c r="N59" s="145"/>
      <c r="O59" s="141"/>
      <c r="P59" s="103"/>
      <c r="Q59" s="143"/>
      <c r="R59" s="143"/>
      <c r="S59" s="83"/>
      <c r="T59" s="83"/>
      <c r="U59" s="260"/>
      <c r="V59" s="173">
        <f>SUM(E59:S59)</f>
        <v>104</v>
      </c>
    </row>
    <row r="60" spans="1:22" ht="12.75">
      <c r="A60">
        <v>7</v>
      </c>
      <c r="B60" s="177" t="s">
        <v>358</v>
      </c>
      <c r="C60" s="224" t="s">
        <v>294</v>
      </c>
      <c r="D60" s="241">
        <v>1936</v>
      </c>
      <c r="E60" s="162">
        <v>44</v>
      </c>
      <c r="F60" s="82">
        <v>60</v>
      </c>
      <c r="G60" s="82"/>
      <c r="H60" s="82"/>
      <c r="I60" s="82"/>
      <c r="J60" s="143"/>
      <c r="K60" s="153"/>
      <c r="L60" s="103"/>
      <c r="M60" s="82"/>
      <c r="N60" s="145"/>
      <c r="O60" s="141"/>
      <c r="P60" s="103"/>
      <c r="Q60" s="143"/>
      <c r="R60" s="143"/>
      <c r="S60" s="83"/>
      <c r="T60" s="83"/>
      <c r="U60" s="260"/>
      <c r="V60" s="173">
        <f>SUM(E60:S60)</f>
        <v>104</v>
      </c>
    </row>
    <row r="61" spans="1:22" ht="12.75">
      <c r="A61">
        <v>8</v>
      </c>
      <c r="B61" s="177" t="s">
        <v>67</v>
      </c>
      <c r="C61" s="341" t="s">
        <v>160</v>
      </c>
      <c r="D61" s="399">
        <v>1940</v>
      </c>
      <c r="E61" s="467" t="s">
        <v>57</v>
      </c>
      <c r="F61" s="82">
        <v>100</v>
      </c>
      <c r="G61" s="82"/>
      <c r="H61" s="82"/>
      <c r="I61" s="82"/>
      <c r="J61" s="103"/>
      <c r="K61" s="153"/>
      <c r="L61" s="103"/>
      <c r="M61" s="82"/>
      <c r="N61" s="145"/>
      <c r="O61" s="141"/>
      <c r="P61" s="103"/>
      <c r="Q61" s="143"/>
      <c r="R61" s="143"/>
      <c r="S61" s="83"/>
      <c r="T61" s="83"/>
      <c r="U61" s="260"/>
      <c r="V61" s="173">
        <f>SUM(E61:S61)</f>
        <v>100</v>
      </c>
    </row>
    <row r="62" spans="1:22" ht="12.75">
      <c r="A62">
        <v>9</v>
      </c>
      <c r="B62" s="177" t="s">
        <v>68</v>
      </c>
      <c r="C62" s="225" t="s">
        <v>161</v>
      </c>
      <c r="D62" s="234">
        <v>1937</v>
      </c>
      <c r="E62" s="169">
        <v>88</v>
      </c>
      <c r="F62" s="143" t="s">
        <v>57</v>
      </c>
      <c r="G62" s="143"/>
      <c r="H62" s="82"/>
      <c r="I62" s="82"/>
      <c r="J62" s="143"/>
      <c r="K62" s="103"/>
      <c r="L62" s="103"/>
      <c r="M62" s="82"/>
      <c r="N62" s="145"/>
      <c r="O62" s="141"/>
      <c r="P62" s="103"/>
      <c r="Q62" s="143"/>
      <c r="R62" s="143"/>
      <c r="S62" s="83"/>
      <c r="T62" s="83"/>
      <c r="U62" s="260"/>
      <c r="V62" s="173">
        <f>SUM(E62:S62)</f>
        <v>88</v>
      </c>
    </row>
    <row r="63" spans="1:22" ht="12.75">
      <c r="A63">
        <v>10</v>
      </c>
      <c r="B63" s="177" t="s">
        <v>351</v>
      </c>
      <c r="C63" s="225" t="s">
        <v>53</v>
      </c>
      <c r="D63" s="234">
        <v>1936</v>
      </c>
      <c r="E63" s="169">
        <v>66</v>
      </c>
      <c r="F63" s="143" t="s">
        <v>57</v>
      </c>
      <c r="G63" s="82"/>
      <c r="H63" s="82"/>
      <c r="I63" s="82"/>
      <c r="J63" s="143"/>
      <c r="K63" s="103"/>
      <c r="L63" s="103"/>
      <c r="M63" s="82"/>
      <c r="N63" s="145"/>
      <c r="O63" s="141"/>
      <c r="P63" s="103"/>
      <c r="Q63" s="143"/>
      <c r="R63" s="143"/>
      <c r="S63" s="83"/>
      <c r="T63" s="83"/>
      <c r="U63" s="260"/>
      <c r="V63" s="173">
        <f>SUM(E63:S63)</f>
        <v>66</v>
      </c>
    </row>
    <row r="64" spans="1:22" ht="12.75">
      <c r="A64">
        <v>11</v>
      </c>
      <c r="B64" s="177" t="s">
        <v>351</v>
      </c>
      <c r="C64" s="225" t="s">
        <v>191</v>
      </c>
      <c r="D64" s="234">
        <v>1936</v>
      </c>
      <c r="E64" s="169">
        <v>66</v>
      </c>
      <c r="F64" s="143" t="s">
        <v>57</v>
      </c>
      <c r="G64" s="82"/>
      <c r="H64" s="143"/>
      <c r="I64" s="82"/>
      <c r="J64" s="82"/>
      <c r="K64" s="103"/>
      <c r="L64" s="143"/>
      <c r="M64" s="82"/>
      <c r="N64" s="145"/>
      <c r="O64" s="141"/>
      <c r="P64" s="103"/>
      <c r="Q64" s="143"/>
      <c r="R64" s="143"/>
      <c r="S64" s="83"/>
      <c r="T64" s="83"/>
      <c r="U64" s="260"/>
      <c r="V64" s="173">
        <f>SUM(E64:S64)</f>
        <v>66</v>
      </c>
    </row>
    <row r="65" spans="1:22" ht="12.75">
      <c r="A65">
        <v>12</v>
      </c>
      <c r="B65" s="177" t="s">
        <v>73</v>
      </c>
      <c r="C65" s="229" t="s">
        <v>180</v>
      </c>
      <c r="D65" s="234">
        <v>1938</v>
      </c>
      <c r="E65" s="466" t="s">
        <v>57</v>
      </c>
      <c r="F65" s="82">
        <v>60</v>
      </c>
      <c r="G65" s="82"/>
      <c r="H65" s="82"/>
      <c r="I65" s="82"/>
      <c r="J65" s="103"/>
      <c r="K65" s="153"/>
      <c r="L65" s="103"/>
      <c r="M65" s="82"/>
      <c r="N65" s="145"/>
      <c r="O65" s="141"/>
      <c r="P65" s="103"/>
      <c r="Q65" s="143"/>
      <c r="R65" s="143"/>
      <c r="S65" s="83"/>
      <c r="T65" s="83"/>
      <c r="U65" s="260"/>
      <c r="V65" s="173">
        <f>SUM(E65:S65)</f>
        <v>60</v>
      </c>
    </row>
    <row r="66" spans="1:22" ht="12.75">
      <c r="A66">
        <v>13</v>
      </c>
      <c r="B66" s="176" t="s">
        <v>75</v>
      </c>
      <c r="C66" s="225" t="s">
        <v>186</v>
      </c>
      <c r="D66" s="234">
        <v>1939</v>
      </c>
      <c r="E66" s="466" t="s">
        <v>57</v>
      </c>
      <c r="F66" s="82">
        <v>60</v>
      </c>
      <c r="G66" s="82"/>
      <c r="H66" s="82"/>
      <c r="I66" s="82"/>
      <c r="J66" s="103"/>
      <c r="K66" s="153"/>
      <c r="L66" s="103"/>
      <c r="M66" s="82"/>
      <c r="N66" s="145"/>
      <c r="O66" s="141"/>
      <c r="P66" s="103"/>
      <c r="Q66" s="143"/>
      <c r="R66" s="143"/>
      <c r="S66" s="83"/>
      <c r="T66" s="83"/>
      <c r="U66" s="260"/>
      <c r="V66" s="173">
        <f>SUM(E66:S66)</f>
        <v>60</v>
      </c>
    </row>
    <row r="67" spans="1:22" ht="12.75">
      <c r="A67">
        <v>14</v>
      </c>
      <c r="B67" s="177" t="s">
        <v>114</v>
      </c>
      <c r="C67" s="246" t="s">
        <v>139</v>
      </c>
      <c r="D67" s="241">
        <v>1939</v>
      </c>
      <c r="E67" s="169">
        <v>44</v>
      </c>
      <c r="F67" s="143" t="s">
        <v>57</v>
      </c>
      <c r="G67" s="82"/>
      <c r="H67" s="82"/>
      <c r="I67" s="143"/>
      <c r="J67" s="143"/>
      <c r="K67" s="103"/>
      <c r="L67" s="103"/>
      <c r="M67" s="82"/>
      <c r="N67" s="145"/>
      <c r="O67" s="141"/>
      <c r="P67" s="103"/>
      <c r="Q67" s="143"/>
      <c r="R67" s="143"/>
      <c r="S67" s="83"/>
      <c r="T67" s="83"/>
      <c r="U67" s="260"/>
      <c r="V67" s="173">
        <f>SUM(E67:S67)</f>
        <v>44</v>
      </c>
    </row>
    <row r="68" spans="1:22" ht="13.5" thickBot="1">
      <c r="A68">
        <v>15</v>
      </c>
      <c r="B68" s="179" t="s">
        <v>114</v>
      </c>
      <c r="C68" s="231" t="s">
        <v>164</v>
      </c>
      <c r="D68" s="280">
        <v>1930</v>
      </c>
      <c r="E68" s="281">
        <v>44</v>
      </c>
      <c r="F68" s="148" t="s">
        <v>57</v>
      </c>
      <c r="G68" s="160"/>
      <c r="H68" s="329"/>
      <c r="I68" s="329"/>
      <c r="J68" s="236"/>
      <c r="K68" s="236"/>
      <c r="L68" s="236"/>
      <c r="M68" s="329"/>
      <c r="N68" s="237"/>
      <c r="O68" s="148"/>
      <c r="P68" s="236"/>
      <c r="Q68" s="160"/>
      <c r="R68" s="160"/>
      <c r="S68" s="101"/>
      <c r="T68" s="101"/>
      <c r="U68" s="282"/>
      <c r="V68" s="174">
        <f>SUM(E68:S68)</f>
        <v>44</v>
      </c>
    </row>
    <row r="72" spans="20:21" ht="12.75">
      <c r="T72" s="185"/>
      <c r="U72" s="185"/>
    </row>
    <row r="73" spans="5:21" ht="12.75"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T73" s="269"/>
      <c r="U73" s="269"/>
    </row>
    <row r="74" spans="20:21" ht="12.75">
      <c r="T74" s="269"/>
      <c r="U74" s="269"/>
    </row>
    <row r="75" spans="20:21" ht="12.75">
      <c r="T75" s="269"/>
      <c r="U75" s="269"/>
    </row>
    <row r="76" spans="20:21" ht="12.75">
      <c r="T76" s="269"/>
      <c r="U76" s="269"/>
    </row>
    <row r="235" ht="13.5" thickBot="1"/>
    <row r="236" spans="2:20" s="7" customFormat="1" ht="13.5" thickBot="1">
      <c r="B236" s="63" t="s">
        <v>1</v>
      </c>
      <c r="C236" s="28" t="s">
        <v>38</v>
      </c>
      <c r="D236" s="208"/>
      <c r="E236" s="5">
        <v>1</v>
      </c>
      <c r="F236" s="6">
        <v>2</v>
      </c>
      <c r="G236" s="6">
        <v>3</v>
      </c>
      <c r="H236" s="6">
        <v>4</v>
      </c>
      <c r="I236" s="6">
        <v>5</v>
      </c>
      <c r="J236" s="6">
        <v>6</v>
      </c>
      <c r="K236" s="6">
        <v>7</v>
      </c>
      <c r="L236" s="62">
        <v>8</v>
      </c>
      <c r="M236" s="6">
        <v>9</v>
      </c>
      <c r="N236" s="6">
        <v>10</v>
      </c>
      <c r="O236" s="6">
        <v>11</v>
      </c>
      <c r="P236" s="6">
        <v>12</v>
      </c>
      <c r="Q236" s="6">
        <v>13</v>
      </c>
      <c r="R236" s="6">
        <v>14</v>
      </c>
      <c r="S236" s="63">
        <v>17</v>
      </c>
      <c r="T236" s="6" t="s">
        <v>0</v>
      </c>
    </row>
    <row r="237" spans="2:20" s="7" customFormat="1" ht="12.75">
      <c r="B237" s="79" t="s">
        <v>58</v>
      </c>
      <c r="C237" s="13" t="s">
        <v>16</v>
      </c>
      <c r="D237" s="212"/>
      <c r="E237" s="25">
        <v>100</v>
      </c>
      <c r="F237" s="91" t="s">
        <v>57</v>
      </c>
      <c r="G237" s="83">
        <v>100</v>
      </c>
      <c r="H237" s="22">
        <v>100</v>
      </c>
      <c r="I237" s="22">
        <v>100</v>
      </c>
      <c r="J237" s="83">
        <v>100</v>
      </c>
      <c r="K237" s="91" t="s">
        <v>57</v>
      </c>
      <c r="L237" s="26">
        <v>66</v>
      </c>
      <c r="M237" s="91" t="s">
        <v>57</v>
      </c>
      <c r="N237" s="91" t="s">
        <v>57</v>
      </c>
      <c r="O237" s="26"/>
      <c r="P237" s="77"/>
      <c r="Q237" s="77"/>
      <c r="R237" s="77"/>
      <c r="S237" s="77"/>
      <c r="T237" s="78">
        <f>SUM(E237:S237)</f>
        <v>566</v>
      </c>
    </row>
    <row r="238" spans="2:20" ht="12.75">
      <c r="B238" s="94" t="s">
        <v>59</v>
      </c>
      <c r="C238" s="13" t="s">
        <v>79</v>
      </c>
      <c r="D238" s="212"/>
      <c r="E238" s="14" t="s">
        <v>57</v>
      </c>
      <c r="F238" s="83">
        <v>100</v>
      </c>
      <c r="G238" s="26">
        <v>40</v>
      </c>
      <c r="H238" s="26">
        <v>40</v>
      </c>
      <c r="I238" s="91" t="s">
        <v>57</v>
      </c>
      <c r="J238" s="77">
        <v>60</v>
      </c>
      <c r="K238" s="91" t="s">
        <v>57</v>
      </c>
      <c r="L238" s="77">
        <v>88</v>
      </c>
      <c r="M238" s="22">
        <v>88</v>
      </c>
      <c r="N238" s="92">
        <v>66</v>
      </c>
      <c r="O238" s="77"/>
      <c r="P238" s="77"/>
      <c r="Q238" s="77"/>
      <c r="R238" s="77"/>
      <c r="S238" s="77"/>
      <c r="T238" s="66">
        <f>SUM(E238:S238)</f>
        <v>482</v>
      </c>
    </row>
    <row r="239" spans="2:20" ht="12.75">
      <c r="B239" s="94" t="s">
        <v>64</v>
      </c>
      <c r="C239" s="13" t="s">
        <v>13</v>
      </c>
      <c r="D239" s="212"/>
      <c r="E239" s="25">
        <v>80</v>
      </c>
      <c r="F239" s="91" t="s">
        <v>57</v>
      </c>
      <c r="G239" s="22">
        <v>80</v>
      </c>
      <c r="H239" s="90" t="s">
        <v>57</v>
      </c>
      <c r="I239" s="22">
        <v>80</v>
      </c>
      <c r="J239" s="91" t="s">
        <v>57</v>
      </c>
      <c r="K239" s="90" t="s">
        <v>57</v>
      </c>
      <c r="L239" s="26">
        <v>110</v>
      </c>
      <c r="M239" s="90" t="s">
        <v>57</v>
      </c>
      <c r="N239" s="92">
        <v>110</v>
      </c>
      <c r="O239" s="26"/>
      <c r="P239" s="26"/>
      <c r="Q239" s="26"/>
      <c r="R239" s="26"/>
      <c r="S239" s="26"/>
      <c r="T239" s="85">
        <f>SUM(E239:S239)</f>
        <v>460</v>
      </c>
    </row>
    <row r="240" spans="2:20" ht="12.75">
      <c r="B240" s="94" t="s">
        <v>61</v>
      </c>
      <c r="C240" s="13" t="s">
        <v>7</v>
      </c>
      <c r="D240" s="212"/>
      <c r="E240" s="25">
        <v>40</v>
      </c>
      <c r="F240" s="22">
        <v>40</v>
      </c>
      <c r="G240" s="26">
        <v>60</v>
      </c>
      <c r="H240" s="81">
        <v>40</v>
      </c>
      <c r="I240" s="91" t="s">
        <v>57</v>
      </c>
      <c r="J240" s="22">
        <v>80</v>
      </c>
      <c r="K240" s="91" t="s">
        <v>57</v>
      </c>
      <c r="L240" s="22">
        <v>44</v>
      </c>
      <c r="M240" s="26">
        <v>66</v>
      </c>
      <c r="N240" s="92">
        <v>44</v>
      </c>
      <c r="O240" s="77"/>
      <c r="P240" s="77"/>
      <c r="Q240" s="77"/>
      <c r="R240" s="77"/>
      <c r="S240" s="77"/>
      <c r="T240" s="85">
        <f>SUM(E240:S240)-H240</f>
        <v>374</v>
      </c>
    </row>
    <row r="241" spans="2:20" ht="12.75">
      <c r="B241" s="94" t="s">
        <v>62</v>
      </c>
      <c r="C241" s="13" t="s">
        <v>5</v>
      </c>
      <c r="D241" s="212"/>
      <c r="E241" s="25">
        <v>60</v>
      </c>
      <c r="F241" s="22">
        <v>80</v>
      </c>
      <c r="G241" s="91" t="s">
        <v>57</v>
      </c>
      <c r="H241" s="91" t="s">
        <v>57</v>
      </c>
      <c r="I241" s="91" t="s">
        <v>57</v>
      </c>
      <c r="J241" s="91" t="s">
        <v>57</v>
      </c>
      <c r="K241" s="91" t="s">
        <v>57</v>
      </c>
      <c r="L241" s="22">
        <v>44</v>
      </c>
      <c r="M241" s="22">
        <v>66</v>
      </c>
      <c r="N241" s="22">
        <v>88</v>
      </c>
      <c r="O241" s="77"/>
      <c r="P241" s="77"/>
      <c r="Q241" s="77"/>
      <c r="R241" s="26"/>
      <c r="S241" s="77"/>
      <c r="T241" s="85">
        <f aca="true" t="shared" si="0" ref="T241:T254">SUM(E241:S241)</f>
        <v>338</v>
      </c>
    </row>
    <row r="242" spans="2:20" ht="12.75">
      <c r="B242" s="94" t="s">
        <v>65</v>
      </c>
      <c r="C242" s="13" t="s">
        <v>17</v>
      </c>
      <c r="D242" s="212"/>
      <c r="E242" s="25">
        <v>40</v>
      </c>
      <c r="F242" s="22">
        <v>60</v>
      </c>
      <c r="G242" s="83">
        <v>60</v>
      </c>
      <c r="H242" s="83">
        <v>80</v>
      </c>
      <c r="I242" s="91" t="s">
        <v>57</v>
      </c>
      <c r="J242" s="91" t="s">
        <v>57</v>
      </c>
      <c r="K242" s="91" t="s">
        <v>57</v>
      </c>
      <c r="L242" s="77">
        <v>44</v>
      </c>
      <c r="M242" s="90" t="s">
        <v>57</v>
      </c>
      <c r="N242" s="91" t="s">
        <v>57</v>
      </c>
      <c r="O242" s="26"/>
      <c r="P242" s="77"/>
      <c r="Q242" s="77"/>
      <c r="R242" s="77"/>
      <c r="S242" s="77"/>
      <c r="T242" s="85">
        <f t="shared" si="0"/>
        <v>284</v>
      </c>
    </row>
    <row r="243" spans="2:20" ht="12.75">
      <c r="B243" s="94" t="s">
        <v>66</v>
      </c>
      <c r="C243" s="13" t="s">
        <v>80</v>
      </c>
      <c r="D243" s="212"/>
      <c r="E243" s="14" t="s">
        <v>57</v>
      </c>
      <c r="F243" s="83">
        <v>40</v>
      </c>
      <c r="G243" s="91" t="s">
        <v>57</v>
      </c>
      <c r="H243" s="22">
        <v>60</v>
      </c>
      <c r="I243" s="91" t="s">
        <v>57</v>
      </c>
      <c r="J243" s="91" t="s">
        <v>57</v>
      </c>
      <c r="K243" s="91" t="s">
        <v>57</v>
      </c>
      <c r="L243" s="22">
        <v>66</v>
      </c>
      <c r="M243" s="83">
        <v>110</v>
      </c>
      <c r="N243" s="109" t="s">
        <v>57</v>
      </c>
      <c r="O243" s="77"/>
      <c r="P243" s="77"/>
      <c r="Q243" s="77"/>
      <c r="R243" s="26"/>
      <c r="S243" s="77"/>
      <c r="T243" s="85">
        <f t="shared" si="0"/>
        <v>276</v>
      </c>
    </row>
    <row r="244" spans="2:20" ht="12.75">
      <c r="B244" s="94" t="s">
        <v>67</v>
      </c>
      <c r="C244" s="13" t="s">
        <v>14</v>
      </c>
      <c r="D244" s="212"/>
      <c r="E244" s="104">
        <v>40</v>
      </c>
      <c r="F244" s="77">
        <v>30</v>
      </c>
      <c r="G244" s="104">
        <v>40</v>
      </c>
      <c r="H244" s="90" t="s">
        <v>57</v>
      </c>
      <c r="I244" s="90" t="s">
        <v>57</v>
      </c>
      <c r="J244" s="22">
        <v>60</v>
      </c>
      <c r="K244" s="91" t="s">
        <v>57</v>
      </c>
      <c r="L244" s="91" t="s">
        <v>57</v>
      </c>
      <c r="M244" s="90" t="s">
        <v>57</v>
      </c>
      <c r="N244" s="27">
        <v>44</v>
      </c>
      <c r="O244" s="77"/>
      <c r="P244" s="77"/>
      <c r="Q244" s="77"/>
      <c r="R244" s="26"/>
      <c r="S244" s="77"/>
      <c r="T244" s="85">
        <f t="shared" si="0"/>
        <v>214</v>
      </c>
    </row>
    <row r="245" spans="2:20" ht="12.75">
      <c r="B245" s="94" t="s">
        <v>68</v>
      </c>
      <c r="C245" s="13" t="s">
        <v>6</v>
      </c>
      <c r="D245" s="212"/>
      <c r="E245" s="104">
        <v>60</v>
      </c>
      <c r="F245" s="77">
        <v>40</v>
      </c>
      <c r="G245" s="90" t="s">
        <v>57</v>
      </c>
      <c r="H245" s="22">
        <v>60</v>
      </c>
      <c r="I245" s="90" t="s">
        <v>57</v>
      </c>
      <c r="J245" s="91" t="s">
        <v>57</v>
      </c>
      <c r="K245" s="91" t="s">
        <v>57</v>
      </c>
      <c r="L245" s="90" t="s">
        <v>57</v>
      </c>
      <c r="M245" s="91" t="s">
        <v>57</v>
      </c>
      <c r="N245" s="90" t="s">
        <v>57</v>
      </c>
      <c r="O245" s="77"/>
      <c r="P245" s="77"/>
      <c r="Q245" s="77"/>
      <c r="R245" s="26"/>
      <c r="S245" s="77"/>
      <c r="T245" s="85">
        <f t="shared" si="0"/>
        <v>160</v>
      </c>
    </row>
    <row r="246" spans="2:20" ht="12.75">
      <c r="B246" s="94" t="s">
        <v>69</v>
      </c>
      <c r="C246" s="13" t="s">
        <v>84</v>
      </c>
      <c r="D246" s="212"/>
      <c r="E246" s="14" t="s">
        <v>57</v>
      </c>
      <c r="F246" s="90" t="s">
        <v>57</v>
      </c>
      <c r="G246" s="90" t="s">
        <v>57</v>
      </c>
      <c r="H246" s="22">
        <v>40</v>
      </c>
      <c r="I246" s="91" t="s">
        <v>57</v>
      </c>
      <c r="J246" s="90" t="s">
        <v>57</v>
      </c>
      <c r="K246" s="91" t="s">
        <v>57</v>
      </c>
      <c r="L246" s="83">
        <v>44</v>
      </c>
      <c r="M246" s="91" t="s">
        <v>57</v>
      </c>
      <c r="N246" s="77">
        <v>66</v>
      </c>
      <c r="O246" s="77"/>
      <c r="P246" s="77"/>
      <c r="Q246" s="77"/>
      <c r="R246" s="77"/>
      <c r="S246" s="77"/>
      <c r="T246" s="85">
        <f t="shared" si="0"/>
        <v>150</v>
      </c>
    </row>
    <row r="247" spans="2:20" ht="12.75">
      <c r="B247" s="94" t="s">
        <v>72</v>
      </c>
      <c r="C247" s="13" t="s">
        <v>81</v>
      </c>
      <c r="D247" s="212"/>
      <c r="E247" s="14" t="s">
        <v>57</v>
      </c>
      <c r="F247" s="77">
        <v>60</v>
      </c>
      <c r="G247" s="91" t="s">
        <v>57</v>
      </c>
      <c r="H247" s="90" t="s">
        <v>57</v>
      </c>
      <c r="I247" s="91" t="s">
        <v>57</v>
      </c>
      <c r="J247" s="91" t="s">
        <v>57</v>
      </c>
      <c r="K247" s="91" t="s">
        <v>57</v>
      </c>
      <c r="L247" s="77">
        <v>33</v>
      </c>
      <c r="M247" s="91" t="s">
        <v>57</v>
      </c>
      <c r="N247" s="109" t="s">
        <v>57</v>
      </c>
      <c r="O247" s="77"/>
      <c r="P247" s="77"/>
      <c r="Q247" s="77"/>
      <c r="R247" s="77"/>
      <c r="S247" s="77"/>
      <c r="T247" s="85">
        <f t="shared" si="0"/>
        <v>93</v>
      </c>
    </row>
    <row r="248" spans="2:20" ht="12.75">
      <c r="B248" s="94" t="s">
        <v>73</v>
      </c>
      <c r="C248" s="13" t="s">
        <v>83</v>
      </c>
      <c r="D248" s="212"/>
      <c r="E248" s="14" t="s">
        <v>57</v>
      </c>
      <c r="F248" s="77">
        <v>40</v>
      </c>
      <c r="G248" s="91" t="s">
        <v>57</v>
      </c>
      <c r="H248" s="90" t="s">
        <v>57</v>
      </c>
      <c r="I248" s="91" t="s">
        <v>57</v>
      </c>
      <c r="J248" s="91" t="s">
        <v>57</v>
      </c>
      <c r="K248" s="91" t="s">
        <v>57</v>
      </c>
      <c r="L248" s="91" t="s">
        <v>57</v>
      </c>
      <c r="M248" s="91" t="s">
        <v>57</v>
      </c>
      <c r="N248" s="83">
        <v>44</v>
      </c>
      <c r="O248" s="77"/>
      <c r="P248" s="77"/>
      <c r="Q248" s="77"/>
      <c r="R248" s="77"/>
      <c r="S248" s="77"/>
      <c r="T248" s="85">
        <f t="shared" si="0"/>
        <v>84</v>
      </c>
    </row>
    <row r="249" spans="2:20" ht="12.75">
      <c r="B249" s="94" t="s">
        <v>75</v>
      </c>
      <c r="C249" s="13" t="s">
        <v>82</v>
      </c>
      <c r="D249" s="212"/>
      <c r="E249" s="14" t="s">
        <v>57</v>
      </c>
      <c r="F249" s="90" t="s">
        <v>57</v>
      </c>
      <c r="G249" s="64" t="s">
        <v>57</v>
      </c>
      <c r="H249" s="90" t="s">
        <v>57</v>
      </c>
      <c r="I249" s="83">
        <v>60</v>
      </c>
      <c r="J249" s="91" t="s">
        <v>57</v>
      </c>
      <c r="K249" s="91" t="s">
        <v>57</v>
      </c>
      <c r="L249" s="91" t="s">
        <v>57</v>
      </c>
      <c r="M249" s="90" t="s">
        <v>57</v>
      </c>
      <c r="N249" s="91" t="s">
        <v>57</v>
      </c>
      <c r="O249" s="77"/>
      <c r="P249" s="77"/>
      <c r="Q249" s="77"/>
      <c r="R249" s="77"/>
      <c r="S249" s="77"/>
      <c r="T249" s="85">
        <f t="shared" si="0"/>
        <v>60</v>
      </c>
    </row>
    <row r="250" spans="2:20" ht="12.75">
      <c r="B250" s="94" t="s">
        <v>114</v>
      </c>
      <c r="C250" s="13" t="s">
        <v>85</v>
      </c>
      <c r="D250" s="212"/>
      <c r="E250" s="14" t="s">
        <v>57</v>
      </c>
      <c r="F250" s="90" t="s">
        <v>57</v>
      </c>
      <c r="G250" s="64" t="s">
        <v>57</v>
      </c>
      <c r="H250" s="90" t="s">
        <v>57</v>
      </c>
      <c r="I250" s="64" t="s">
        <v>57</v>
      </c>
      <c r="J250" s="91" t="s">
        <v>57</v>
      </c>
      <c r="K250" s="91" t="s">
        <v>57</v>
      </c>
      <c r="L250" s="91" t="s">
        <v>57</v>
      </c>
      <c r="M250" s="26">
        <v>44</v>
      </c>
      <c r="N250" s="91" t="s">
        <v>57</v>
      </c>
      <c r="O250" s="77"/>
      <c r="P250" s="77"/>
      <c r="Q250" s="77"/>
      <c r="R250" s="77"/>
      <c r="S250" s="77"/>
      <c r="T250" s="85">
        <f t="shared" si="0"/>
        <v>44</v>
      </c>
    </row>
    <row r="251" spans="2:20" ht="12.75">
      <c r="B251" s="94" t="s">
        <v>114</v>
      </c>
      <c r="C251" s="13" t="s">
        <v>86</v>
      </c>
      <c r="D251" s="212"/>
      <c r="E251" s="14" t="s">
        <v>57</v>
      </c>
      <c r="F251" s="91" t="s">
        <v>57</v>
      </c>
      <c r="G251" s="3" t="s">
        <v>57</v>
      </c>
      <c r="H251" s="90" t="s">
        <v>57</v>
      </c>
      <c r="I251" s="3" t="s">
        <v>57</v>
      </c>
      <c r="J251" s="90" t="s">
        <v>57</v>
      </c>
      <c r="K251" s="91" t="s">
        <v>57</v>
      </c>
      <c r="L251" s="90" t="s">
        <v>57</v>
      </c>
      <c r="M251" s="22">
        <v>44</v>
      </c>
      <c r="N251" s="91" t="s">
        <v>57</v>
      </c>
      <c r="O251" s="77"/>
      <c r="P251" s="77"/>
      <c r="Q251" s="77"/>
      <c r="R251" s="77"/>
      <c r="S251" s="77"/>
      <c r="T251" s="85">
        <f t="shared" si="0"/>
        <v>44</v>
      </c>
    </row>
    <row r="252" spans="2:20" ht="12.75">
      <c r="B252" s="94" t="s">
        <v>115</v>
      </c>
      <c r="C252" s="13" t="s">
        <v>87</v>
      </c>
      <c r="D252" s="212"/>
      <c r="E252" s="14" t="s">
        <v>57</v>
      </c>
      <c r="F252" s="90" t="s">
        <v>57</v>
      </c>
      <c r="G252" s="22">
        <v>40</v>
      </c>
      <c r="H252" s="91" t="s">
        <v>57</v>
      </c>
      <c r="I252" s="90" t="s">
        <v>57</v>
      </c>
      <c r="J252" s="90" t="s">
        <v>57</v>
      </c>
      <c r="K252" s="91" t="s">
        <v>57</v>
      </c>
      <c r="L252" s="90" t="s">
        <v>57</v>
      </c>
      <c r="M252" s="91" t="s">
        <v>57</v>
      </c>
      <c r="N252" s="91" t="s">
        <v>57</v>
      </c>
      <c r="O252" s="77"/>
      <c r="P252" s="77"/>
      <c r="Q252" s="77"/>
      <c r="R252" s="77"/>
      <c r="S252" s="77"/>
      <c r="T252" s="85">
        <f t="shared" si="0"/>
        <v>40</v>
      </c>
    </row>
    <row r="253" spans="2:20" ht="12.75">
      <c r="B253" s="94" t="s">
        <v>115</v>
      </c>
      <c r="C253" s="13" t="s">
        <v>15</v>
      </c>
      <c r="D253" s="216"/>
      <c r="E253" s="128">
        <v>40</v>
      </c>
      <c r="F253" s="90" t="s">
        <v>57</v>
      </c>
      <c r="G253" s="90" t="s">
        <v>57</v>
      </c>
      <c r="H253" s="90" t="s">
        <v>57</v>
      </c>
      <c r="I253" s="91" t="s">
        <v>57</v>
      </c>
      <c r="J253" s="91" t="s">
        <v>57</v>
      </c>
      <c r="K253" s="91" t="s">
        <v>57</v>
      </c>
      <c r="L253" s="90" t="s">
        <v>57</v>
      </c>
      <c r="M253" s="91" t="s">
        <v>57</v>
      </c>
      <c r="N253" s="109" t="s">
        <v>57</v>
      </c>
      <c r="O253" s="77"/>
      <c r="P253" s="77"/>
      <c r="Q253" s="77"/>
      <c r="R253" s="77"/>
      <c r="S253" s="77"/>
      <c r="T253" s="85">
        <f t="shared" si="0"/>
        <v>40</v>
      </c>
    </row>
    <row r="254" spans="2:20" ht="13.5" thickBot="1">
      <c r="B254" s="72" t="s">
        <v>78</v>
      </c>
      <c r="C254" s="68" t="s">
        <v>88</v>
      </c>
      <c r="D254" s="217"/>
      <c r="E254" s="115" t="s">
        <v>57</v>
      </c>
      <c r="F254" s="87" t="s">
        <v>57</v>
      </c>
      <c r="G254" s="87" t="s">
        <v>57</v>
      </c>
      <c r="H254" s="87" t="s">
        <v>57</v>
      </c>
      <c r="I254" s="112" t="s">
        <v>57</v>
      </c>
      <c r="J254" s="87" t="s">
        <v>57</v>
      </c>
      <c r="K254" s="112" t="s">
        <v>57</v>
      </c>
      <c r="L254" s="86">
        <v>33</v>
      </c>
      <c r="M254" s="87" t="s">
        <v>57</v>
      </c>
      <c r="N254" s="87" t="s">
        <v>57</v>
      </c>
      <c r="O254" s="86"/>
      <c r="P254" s="86"/>
      <c r="Q254" s="86"/>
      <c r="R254" s="86"/>
      <c r="S254" s="86"/>
      <c r="T254" s="71">
        <f t="shared" si="0"/>
        <v>33</v>
      </c>
    </row>
    <row r="255" ht="13.5" thickBot="1"/>
    <row r="256" spans="2:20" ht="13.5" thickBot="1">
      <c r="B256" s="63" t="s">
        <v>1</v>
      </c>
      <c r="C256" s="28" t="s">
        <v>89</v>
      </c>
      <c r="D256" s="208"/>
      <c r="E256" s="5">
        <v>1</v>
      </c>
      <c r="F256" s="6">
        <v>2</v>
      </c>
      <c r="G256" s="6">
        <v>3</v>
      </c>
      <c r="H256" s="6">
        <v>4</v>
      </c>
      <c r="I256" s="6">
        <v>5</v>
      </c>
      <c r="J256" s="6">
        <v>6</v>
      </c>
      <c r="K256" s="6">
        <v>7</v>
      </c>
      <c r="L256" s="62">
        <v>8</v>
      </c>
      <c r="M256" s="6">
        <v>9</v>
      </c>
      <c r="N256" s="6">
        <v>10</v>
      </c>
      <c r="O256" s="6">
        <v>11</v>
      </c>
      <c r="P256" s="6">
        <v>12</v>
      </c>
      <c r="Q256" s="6">
        <v>13</v>
      </c>
      <c r="R256" s="6">
        <v>14</v>
      </c>
      <c r="S256" s="63">
        <v>17</v>
      </c>
      <c r="T256" s="6" t="s">
        <v>0</v>
      </c>
    </row>
    <row r="257" spans="2:20" ht="12.75">
      <c r="B257" s="79" t="s">
        <v>58</v>
      </c>
      <c r="C257" s="8" t="s">
        <v>90</v>
      </c>
      <c r="D257" s="210"/>
      <c r="E257" s="89" t="s">
        <v>57</v>
      </c>
      <c r="F257" s="22">
        <v>80</v>
      </c>
      <c r="G257" s="77">
        <v>100</v>
      </c>
      <c r="H257" s="77">
        <v>40</v>
      </c>
      <c r="I257" s="77">
        <v>100</v>
      </c>
      <c r="J257" s="77">
        <v>100</v>
      </c>
      <c r="K257" s="74" t="s">
        <v>57</v>
      </c>
      <c r="L257" s="77">
        <v>88</v>
      </c>
      <c r="M257" s="74" t="s">
        <v>57</v>
      </c>
      <c r="N257" s="65">
        <v>110</v>
      </c>
      <c r="O257" s="75"/>
      <c r="P257" s="83"/>
      <c r="Q257" s="83"/>
      <c r="R257" s="83"/>
      <c r="S257" s="83"/>
      <c r="T257" s="85">
        <f>SUM(E257:S257)</f>
        <v>618</v>
      </c>
    </row>
    <row r="258" spans="2:20" ht="12.75">
      <c r="B258" s="67" t="s">
        <v>59</v>
      </c>
      <c r="C258" s="13" t="s">
        <v>24</v>
      </c>
      <c r="D258" s="212"/>
      <c r="E258" s="25">
        <v>100</v>
      </c>
      <c r="F258" s="77">
        <v>40</v>
      </c>
      <c r="G258" s="77">
        <v>80</v>
      </c>
      <c r="H258" s="26">
        <v>80</v>
      </c>
      <c r="I258" s="3" t="s">
        <v>57</v>
      </c>
      <c r="J258" s="3" t="s">
        <v>57</v>
      </c>
      <c r="K258" s="64" t="s">
        <v>57</v>
      </c>
      <c r="L258" s="26">
        <v>66</v>
      </c>
      <c r="M258" s="26">
        <v>110</v>
      </c>
      <c r="N258" s="64" t="s">
        <v>57</v>
      </c>
      <c r="O258" s="26"/>
      <c r="P258" s="77"/>
      <c r="Q258" s="77"/>
      <c r="R258" s="77"/>
      <c r="S258" s="77"/>
      <c r="T258" s="85">
        <f>SUM(E258:S258)</f>
        <v>476</v>
      </c>
    </row>
    <row r="259" spans="2:20" ht="12.75">
      <c r="B259" s="67" t="s">
        <v>64</v>
      </c>
      <c r="C259" s="13" t="s">
        <v>26</v>
      </c>
      <c r="D259" s="212"/>
      <c r="E259" s="25">
        <v>60</v>
      </c>
      <c r="F259" s="26">
        <v>30</v>
      </c>
      <c r="G259" s="26">
        <v>30</v>
      </c>
      <c r="H259" s="3" t="s">
        <v>57</v>
      </c>
      <c r="I259" s="77">
        <v>60</v>
      </c>
      <c r="J259" s="26">
        <v>80</v>
      </c>
      <c r="K259" s="3" t="s">
        <v>57</v>
      </c>
      <c r="L259" s="26">
        <v>66</v>
      </c>
      <c r="M259" s="26">
        <v>88</v>
      </c>
      <c r="N259" s="64" t="s">
        <v>57</v>
      </c>
      <c r="O259" s="77"/>
      <c r="P259" s="77"/>
      <c r="Q259" s="77"/>
      <c r="R259" s="26"/>
      <c r="S259" s="77"/>
      <c r="T259" s="85">
        <f>SUM(E259:S259)</f>
        <v>414</v>
      </c>
    </row>
    <row r="260" spans="2:20" ht="12.75">
      <c r="B260" s="67" t="s">
        <v>61</v>
      </c>
      <c r="C260" s="13" t="s">
        <v>8</v>
      </c>
      <c r="D260" s="212"/>
      <c r="E260" s="26">
        <v>80</v>
      </c>
      <c r="F260" s="26">
        <v>60</v>
      </c>
      <c r="G260" s="26">
        <v>60</v>
      </c>
      <c r="H260" s="26">
        <v>60</v>
      </c>
      <c r="I260" s="3" t="s">
        <v>57</v>
      </c>
      <c r="J260" s="26">
        <v>60</v>
      </c>
      <c r="K260" s="3" t="s">
        <v>57</v>
      </c>
      <c r="L260" s="26">
        <v>44</v>
      </c>
      <c r="M260" s="3" t="s">
        <v>57</v>
      </c>
      <c r="N260" s="64" t="s">
        <v>57</v>
      </c>
      <c r="O260" s="26"/>
      <c r="P260" s="26"/>
      <c r="Q260" s="26"/>
      <c r="R260" s="26"/>
      <c r="S260" s="26"/>
      <c r="T260" s="85">
        <f>SUM(E260:S260)</f>
        <v>364</v>
      </c>
    </row>
    <row r="261" spans="2:20" ht="12.75">
      <c r="B261" s="67" t="s">
        <v>62</v>
      </c>
      <c r="C261" s="13" t="s">
        <v>22</v>
      </c>
      <c r="D261" s="212"/>
      <c r="E261" s="25">
        <v>40</v>
      </c>
      <c r="F261" s="84">
        <v>30</v>
      </c>
      <c r="G261" s="84">
        <v>30</v>
      </c>
      <c r="H261" s="26">
        <v>40</v>
      </c>
      <c r="I261" s="77">
        <v>40</v>
      </c>
      <c r="J261" s="77">
        <v>40</v>
      </c>
      <c r="K261" s="3" t="s">
        <v>57</v>
      </c>
      <c r="L261" s="77">
        <v>44</v>
      </c>
      <c r="M261" s="26">
        <v>66</v>
      </c>
      <c r="N261" s="92">
        <v>66</v>
      </c>
      <c r="O261" s="77"/>
      <c r="P261" s="77"/>
      <c r="Q261" s="77"/>
      <c r="R261" s="77"/>
      <c r="S261" s="77"/>
      <c r="T261" s="85">
        <f>SUM(E261:S261)-F261-G261</f>
        <v>336</v>
      </c>
    </row>
    <row r="262" spans="2:20" ht="12.75">
      <c r="B262" s="67" t="s">
        <v>65</v>
      </c>
      <c r="C262" s="13" t="s">
        <v>18</v>
      </c>
      <c r="D262" s="212"/>
      <c r="E262" s="114">
        <v>40</v>
      </c>
      <c r="F262" s="77">
        <v>40</v>
      </c>
      <c r="G262" s="77">
        <v>60</v>
      </c>
      <c r="H262" s="84">
        <v>30</v>
      </c>
      <c r="I262" s="77">
        <v>40</v>
      </c>
      <c r="J262" s="26">
        <v>60</v>
      </c>
      <c r="K262" s="3" t="s">
        <v>57</v>
      </c>
      <c r="L262" s="26">
        <v>44</v>
      </c>
      <c r="M262" s="77">
        <v>44</v>
      </c>
      <c r="N262" s="26">
        <v>44</v>
      </c>
      <c r="O262" s="77"/>
      <c r="P262" s="77"/>
      <c r="Q262" s="77"/>
      <c r="R262" s="26"/>
      <c r="S262" s="77"/>
      <c r="T262" s="85">
        <f>SUM(E262:S262)-H262-E262</f>
        <v>332</v>
      </c>
    </row>
    <row r="263" spans="2:20" ht="12.75">
      <c r="B263" s="67" t="s">
        <v>66</v>
      </c>
      <c r="C263" s="13" t="s">
        <v>52</v>
      </c>
      <c r="D263" s="212"/>
      <c r="E263" s="14" t="s">
        <v>57</v>
      </c>
      <c r="F263" s="77">
        <v>100</v>
      </c>
      <c r="G263" s="3" t="s">
        <v>57</v>
      </c>
      <c r="H263" s="77">
        <v>100</v>
      </c>
      <c r="I263" s="3" t="s">
        <v>57</v>
      </c>
      <c r="J263" s="3" t="s">
        <v>57</v>
      </c>
      <c r="K263" s="3" t="s">
        <v>57</v>
      </c>
      <c r="L263" s="77">
        <v>110</v>
      </c>
      <c r="M263" s="3" t="s">
        <v>57</v>
      </c>
      <c r="N263" s="93" t="s">
        <v>57</v>
      </c>
      <c r="O263" s="77"/>
      <c r="P263" s="77"/>
      <c r="Q263" s="77"/>
      <c r="R263" s="77"/>
      <c r="S263" s="77"/>
      <c r="T263" s="85">
        <f aca="true" t="shared" si="1" ref="T263:T280">SUM(E263:S263)</f>
        <v>310</v>
      </c>
    </row>
    <row r="264" spans="2:20" ht="12.75">
      <c r="B264" s="67" t="s">
        <v>67</v>
      </c>
      <c r="C264" s="13" t="s">
        <v>27</v>
      </c>
      <c r="D264" s="213"/>
      <c r="E264" s="129">
        <v>40</v>
      </c>
      <c r="F264" s="26">
        <v>60</v>
      </c>
      <c r="G264" s="117">
        <v>40</v>
      </c>
      <c r="H264" s="77">
        <v>60</v>
      </c>
      <c r="I264" s="118" t="s">
        <v>57</v>
      </c>
      <c r="J264" s="3" t="s">
        <v>57</v>
      </c>
      <c r="K264" s="118" t="s">
        <v>57</v>
      </c>
      <c r="L264" s="77">
        <v>44</v>
      </c>
      <c r="M264" s="3" t="s">
        <v>57</v>
      </c>
      <c r="N264" s="26">
        <v>44</v>
      </c>
      <c r="O264" s="26"/>
      <c r="P264" s="77"/>
      <c r="Q264" s="77"/>
      <c r="R264" s="77"/>
      <c r="S264" s="77"/>
      <c r="T264" s="85">
        <f t="shared" si="1"/>
        <v>288</v>
      </c>
    </row>
    <row r="265" spans="2:20" ht="12.75">
      <c r="B265" s="67" t="s">
        <v>68</v>
      </c>
      <c r="C265" s="13" t="s">
        <v>21</v>
      </c>
      <c r="D265" s="212"/>
      <c r="E265" s="104">
        <v>60</v>
      </c>
      <c r="F265" s="77">
        <v>30</v>
      </c>
      <c r="G265" s="26">
        <v>40</v>
      </c>
      <c r="H265" s="26">
        <v>40</v>
      </c>
      <c r="I265" s="26">
        <v>60</v>
      </c>
      <c r="J265" s="3" t="s">
        <v>57</v>
      </c>
      <c r="K265" s="3" t="s">
        <v>57</v>
      </c>
      <c r="L265" s="3" t="s">
        <v>57</v>
      </c>
      <c r="M265" s="77">
        <v>44</v>
      </c>
      <c r="N265" s="93" t="s">
        <v>57</v>
      </c>
      <c r="O265" s="77"/>
      <c r="P265" s="77"/>
      <c r="Q265" s="26"/>
      <c r="R265" s="26"/>
      <c r="S265" s="26"/>
      <c r="T265" s="85">
        <f t="shared" si="1"/>
        <v>274</v>
      </c>
    </row>
    <row r="266" spans="2:20" ht="12.75">
      <c r="B266" s="67" t="s">
        <v>69</v>
      </c>
      <c r="C266" s="13" t="s">
        <v>91</v>
      </c>
      <c r="D266" s="212"/>
      <c r="E266" s="14" t="s">
        <v>57</v>
      </c>
      <c r="F266" s="3" t="s">
        <v>57</v>
      </c>
      <c r="G266" s="77">
        <v>30</v>
      </c>
      <c r="H266" s="3" t="s">
        <v>57</v>
      </c>
      <c r="I266" s="77">
        <v>80</v>
      </c>
      <c r="J266" s="3" t="s">
        <v>57</v>
      </c>
      <c r="K266" s="3" t="s">
        <v>57</v>
      </c>
      <c r="L266" s="3" t="s">
        <v>57</v>
      </c>
      <c r="M266" s="77">
        <v>44</v>
      </c>
      <c r="N266" s="26">
        <v>88</v>
      </c>
      <c r="O266" s="77"/>
      <c r="P266" s="77"/>
      <c r="Q266" s="77"/>
      <c r="R266" s="77"/>
      <c r="S266" s="77"/>
      <c r="T266" s="85">
        <f t="shared" si="1"/>
        <v>242</v>
      </c>
    </row>
    <row r="267" spans="2:20" ht="12.75">
      <c r="B267" s="67" t="s">
        <v>72</v>
      </c>
      <c r="C267" s="13" t="s">
        <v>92</v>
      </c>
      <c r="D267" s="212"/>
      <c r="E267" s="14" t="s">
        <v>57</v>
      </c>
      <c r="F267" s="26">
        <v>40</v>
      </c>
      <c r="G267" s="77">
        <v>30</v>
      </c>
      <c r="H267" s="77">
        <v>40</v>
      </c>
      <c r="I267" s="3" t="s">
        <v>57</v>
      </c>
      <c r="J267" s="3" t="s">
        <v>57</v>
      </c>
      <c r="K267" s="3" t="s">
        <v>57</v>
      </c>
      <c r="L267" s="77">
        <v>33</v>
      </c>
      <c r="M267" s="77">
        <v>33</v>
      </c>
      <c r="N267" s="27">
        <v>44</v>
      </c>
      <c r="O267" s="26"/>
      <c r="P267" s="77"/>
      <c r="Q267" s="77"/>
      <c r="R267" s="77"/>
      <c r="S267" s="77"/>
      <c r="T267" s="85">
        <f t="shared" si="1"/>
        <v>220</v>
      </c>
    </row>
    <row r="268" spans="2:20" ht="12.75">
      <c r="B268" s="67" t="s">
        <v>73</v>
      </c>
      <c r="C268" s="13" t="s">
        <v>93</v>
      </c>
      <c r="D268" s="212"/>
      <c r="E268" s="3" t="s">
        <v>57</v>
      </c>
      <c r="F268" s="3" t="s">
        <v>57</v>
      </c>
      <c r="G268" s="77">
        <v>40</v>
      </c>
      <c r="H268" s="77">
        <v>30</v>
      </c>
      <c r="I268" s="3" t="s">
        <v>57</v>
      </c>
      <c r="J268" s="77">
        <v>40</v>
      </c>
      <c r="K268" s="3" t="s">
        <v>57</v>
      </c>
      <c r="L268" s="26">
        <v>33</v>
      </c>
      <c r="M268" s="77">
        <v>44</v>
      </c>
      <c r="N268" s="93" t="s">
        <v>57</v>
      </c>
      <c r="O268" s="77"/>
      <c r="P268" s="77"/>
      <c r="Q268" s="77"/>
      <c r="R268" s="77"/>
      <c r="S268" s="77"/>
      <c r="T268" s="85">
        <f t="shared" si="1"/>
        <v>187</v>
      </c>
    </row>
    <row r="269" spans="2:20" ht="12.75">
      <c r="B269" s="67" t="s">
        <v>75</v>
      </c>
      <c r="C269" s="13" t="s">
        <v>94</v>
      </c>
      <c r="D269" s="212"/>
      <c r="E269" s="14" t="s">
        <v>57</v>
      </c>
      <c r="F269" s="3" t="s">
        <v>57</v>
      </c>
      <c r="G269" s="3" t="s">
        <v>57</v>
      </c>
      <c r="H269" s="3" t="s">
        <v>57</v>
      </c>
      <c r="I269" s="3" t="s">
        <v>57</v>
      </c>
      <c r="J269" s="3" t="s">
        <v>57</v>
      </c>
      <c r="K269" s="3" t="s">
        <v>57</v>
      </c>
      <c r="L269" s="77">
        <v>33</v>
      </c>
      <c r="M269" s="77">
        <v>33</v>
      </c>
      <c r="N269" s="77">
        <v>66</v>
      </c>
      <c r="O269" s="77"/>
      <c r="P269" s="77"/>
      <c r="Q269" s="77"/>
      <c r="R269" s="77"/>
      <c r="S269" s="77"/>
      <c r="T269" s="85">
        <f t="shared" si="1"/>
        <v>132</v>
      </c>
    </row>
    <row r="270" spans="2:20" ht="12.75">
      <c r="B270" s="94" t="s">
        <v>70</v>
      </c>
      <c r="C270" s="13" t="s">
        <v>96</v>
      </c>
      <c r="D270" s="212"/>
      <c r="E270" s="14" t="s">
        <v>57</v>
      </c>
      <c r="F270" s="26">
        <v>40</v>
      </c>
      <c r="G270" s="77">
        <v>40</v>
      </c>
      <c r="H270" s="3" t="s">
        <v>57</v>
      </c>
      <c r="I270" s="3" t="s">
        <v>57</v>
      </c>
      <c r="J270" s="3" t="s">
        <v>57</v>
      </c>
      <c r="K270" s="3" t="s">
        <v>57</v>
      </c>
      <c r="L270" s="3" t="s">
        <v>57</v>
      </c>
      <c r="M270" s="3" t="s">
        <v>57</v>
      </c>
      <c r="N270" s="3" t="s">
        <v>57</v>
      </c>
      <c r="O270" s="77"/>
      <c r="P270" s="77"/>
      <c r="Q270" s="77"/>
      <c r="R270" s="77"/>
      <c r="S270" s="77"/>
      <c r="T270" s="85">
        <f t="shared" si="1"/>
        <v>80</v>
      </c>
    </row>
    <row r="271" spans="2:20" ht="12.75">
      <c r="B271" s="94" t="s">
        <v>71</v>
      </c>
      <c r="C271" s="13" t="s">
        <v>95</v>
      </c>
      <c r="D271" s="212"/>
      <c r="E271" s="14" t="s">
        <v>57</v>
      </c>
      <c r="F271" s="26">
        <v>30</v>
      </c>
      <c r="G271" s="3" t="s">
        <v>57</v>
      </c>
      <c r="H271" s="3" t="s">
        <v>57</v>
      </c>
      <c r="I271" s="3" t="s">
        <v>57</v>
      </c>
      <c r="J271" s="3" t="s">
        <v>57</v>
      </c>
      <c r="K271" s="3" t="s">
        <v>57</v>
      </c>
      <c r="L271" s="3" t="s">
        <v>57</v>
      </c>
      <c r="M271" s="3" t="s">
        <v>57</v>
      </c>
      <c r="N271" s="92">
        <v>44</v>
      </c>
      <c r="O271" s="77"/>
      <c r="P271" s="77"/>
      <c r="Q271" s="77"/>
      <c r="R271" s="77"/>
      <c r="S271" s="77"/>
      <c r="T271" s="85">
        <f t="shared" si="1"/>
        <v>74</v>
      </c>
    </row>
    <row r="272" spans="2:20" ht="12.75">
      <c r="B272" s="94" t="s">
        <v>76</v>
      </c>
      <c r="C272" s="13" t="s">
        <v>97</v>
      </c>
      <c r="D272" s="212"/>
      <c r="E272" s="14" t="s">
        <v>57</v>
      </c>
      <c r="F272" s="3" t="s">
        <v>57</v>
      </c>
      <c r="G272" s="3" t="s">
        <v>57</v>
      </c>
      <c r="H272" s="3" t="s">
        <v>57</v>
      </c>
      <c r="I272" s="3" t="s">
        <v>57</v>
      </c>
      <c r="J272" s="3" t="s">
        <v>57</v>
      </c>
      <c r="K272" s="3" t="s">
        <v>57</v>
      </c>
      <c r="L272" s="3" t="s">
        <v>57</v>
      </c>
      <c r="M272" s="77">
        <v>66</v>
      </c>
      <c r="N272" s="3" t="s">
        <v>57</v>
      </c>
      <c r="O272" s="77"/>
      <c r="P272" s="77"/>
      <c r="Q272" s="77"/>
      <c r="R272" s="77"/>
      <c r="S272" s="77"/>
      <c r="T272" s="85">
        <f t="shared" si="1"/>
        <v>66</v>
      </c>
    </row>
    <row r="273" spans="2:20" ht="12.75">
      <c r="B273" s="94" t="s">
        <v>77</v>
      </c>
      <c r="C273" s="13" t="s">
        <v>20</v>
      </c>
      <c r="D273" s="212"/>
      <c r="E273" s="26">
        <v>40</v>
      </c>
      <c r="F273" s="3" t="s">
        <v>57</v>
      </c>
      <c r="G273" s="3" t="s">
        <v>57</v>
      </c>
      <c r="H273" s="3" t="s">
        <v>57</v>
      </c>
      <c r="I273" s="3" t="s">
        <v>57</v>
      </c>
      <c r="J273" s="3" t="s">
        <v>57</v>
      </c>
      <c r="K273" s="3" t="s">
        <v>57</v>
      </c>
      <c r="L273" s="3" t="s">
        <v>57</v>
      </c>
      <c r="M273" s="3" t="s">
        <v>57</v>
      </c>
      <c r="N273" s="3" t="s">
        <v>57</v>
      </c>
      <c r="O273" s="77"/>
      <c r="P273" s="77"/>
      <c r="Q273" s="77"/>
      <c r="R273" s="77"/>
      <c r="S273" s="77"/>
      <c r="T273" s="85">
        <f t="shared" si="1"/>
        <v>40</v>
      </c>
    </row>
    <row r="274" spans="2:20" ht="12.75">
      <c r="B274" s="94" t="s">
        <v>116</v>
      </c>
      <c r="C274" s="13" t="s">
        <v>98</v>
      </c>
      <c r="D274" s="212"/>
      <c r="E274" s="3" t="s">
        <v>57</v>
      </c>
      <c r="F274" s="3" t="s">
        <v>57</v>
      </c>
      <c r="G274" s="3" t="s">
        <v>57</v>
      </c>
      <c r="H274" s="3" t="s">
        <v>57</v>
      </c>
      <c r="I274" s="3" t="s">
        <v>57</v>
      </c>
      <c r="J274" s="3" t="s">
        <v>57</v>
      </c>
      <c r="K274" s="3" t="s">
        <v>57</v>
      </c>
      <c r="L274" s="26">
        <v>33</v>
      </c>
      <c r="M274" s="3" t="s">
        <v>57</v>
      </c>
      <c r="N274" s="3" t="s">
        <v>57</v>
      </c>
      <c r="O274" s="77"/>
      <c r="P274" s="77"/>
      <c r="Q274" s="77"/>
      <c r="R274" s="26"/>
      <c r="S274" s="77"/>
      <c r="T274" s="85">
        <f t="shared" si="1"/>
        <v>33</v>
      </c>
    </row>
    <row r="275" spans="2:20" ht="12.75">
      <c r="B275" s="94" t="s">
        <v>116</v>
      </c>
      <c r="C275" s="13" t="s">
        <v>100</v>
      </c>
      <c r="D275" s="212"/>
      <c r="E275" s="3" t="s">
        <v>57</v>
      </c>
      <c r="F275" s="3" t="s">
        <v>57</v>
      </c>
      <c r="G275" s="3" t="s">
        <v>57</v>
      </c>
      <c r="H275" s="3" t="s">
        <v>57</v>
      </c>
      <c r="I275" s="3" t="s">
        <v>57</v>
      </c>
      <c r="J275" s="3" t="s">
        <v>57</v>
      </c>
      <c r="K275" s="3" t="s">
        <v>57</v>
      </c>
      <c r="L275" s="3" t="s">
        <v>57</v>
      </c>
      <c r="M275" s="26">
        <v>33</v>
      </c>
      <c r="N275" s="3" t="s">
        <v>57</v>
      </c>
      <c r="O275" s="77"/>
      <c r="P275" s="77"/>
      <c r="Q275" s="77"/>
      <c r="R275" s="26"/>
      <c r="S275" s="77"/>
      <c r="T275" s="85">
        <f t="shared" si="1"/>
        <v>33</v>
      </c>
    </row>
    <row r="276" spans="2:20" ht="12.75">
      <c r="B276" s="94" t="s">
        <v>116</v>
      </c>
      <c r="C276" s="13" t="s">
        <v>101</v>
      </c>
      <c r="D276" s="212"/>
      <c r="E276" s="3" t="s">
        <v>57</v>
      </c>
      <c r="F276" s="3" t="s">
        <v>57</v>
      </c>
      <c r="G276" s="3" t="s">
        <v>57</v>
      </c>
      <c r="H276" s="3" t="s">
        <v>57</v>
      </c>
      <c r="I276" s="3" t="s">
        <v>57</v>
      </c>
      <c r="J276" s="3" t="s">
        <v>57</v>
      </c>
      <c r="K276" s="3" t="s">
        <v>57</v>
      </c>
      <c r="L276" s="3" t="s">
        <v>57</v>
      </c>
      <c r="M276" s="26">
        <v>33</v>
      </c>
      <c r="N276" s="3" t="s">
        <v>57</v>
      </c>
      <c r="O276" s="77"/>
      <c r="P276" s="77"/>
      <c r="Q276" s="77"/>
      <c r="R276" s="26"/>
      <c r="S276" s="77"/>
      <c r="T276" s="85">
        <f t="shared" si="1"/>
        <v>33</v>
      </c>
    </row>
    <row r="277" spans="2:20" ht="12.75">
      <c r="B277" s="94" t="s">
        <v>116</v>
      </c>
      <c r="C277" s="13" t="s">
        <v>102</v>
      </c>
      <c r="D277" s="212"/>
      <c r="E277" s="3" t="s">
        <v>57</v>
      </c>
      <c r="F277" s="3" t="s">
        <v>57</v>
      </c>
      <c r="G277" s="3" t="s">
        <v>57</v>
      </c>
      <c r="H277" s="3" t="s">
        <v>57</v>
      </c>
      <c r="I277" s="3" t="s">
        <v>57</v>
      </c>
      <c r="J277" s="3" t="s">
        <v>57</v>
      </c>
      <c r="K277" s="3" t="s">
        <v>57</v>
      </c>
      <c r="L277" s="3" t="s">
        <v>57</v>
      </c>
      <c r="M277" s="26">
        <v>33</v>
      </c>
      <c r="N277" s="93" t="s">
        <v>57</v>
      </c>
      <c r="O277" s="77"/>
      <c r="P277" s="77"/>
      <c r="Q277" s="77"/>
      <c r="R277" s="26"/>
      <c r="S277" s="77"/>
      <c r="T277" s="85">
        <f t="shared" si="1"/>
        <v>33</v>
      </c>
    </row>
    <row r="278" spans="2:20" ht="12.75">
      <c r="B278" s="94" t="s">
        <v>117</v>
      </c>
      <c r="C278" s="13" t="s">
        <v>23</v>
      </c>
      <c r="D278" s="212"/>
      <c r="E278" s="77">
        <v>30</v>
      </c>
      <c r="F278" s="3" t="s">
        <v>57</v>
      </c>
      <c r="G278" s="3" t="s">
        <v>57</v>
      </c>
      <c r="H278" s="3" t="s">
        <v>57</v>
      </c>
      <c r="I278" s="3" t="s">
        <v>57</v>
      </c>
      <c r="J278" s="3" t="s">
        <v>57</v>
      </c>
      <c r="K278" s="3" t="s">
        <v>57</v>
      </c>
      <c r="L278" s="3" t="s">
        <v>57</v>
      </c>
      <c r="M278" s="3" t="s">
        <v>57</v>
      </c>
      <c r="N278" s="3" t="s">
        <v>57</v>
      </c>
      <c r="O278" s="77"/>
      <c r="P278" s="77"/>
      <c r="Q278" s="77"/>
      <c r="R278" s="77"/>
      <c r="S278" s="77"/>
      <c r="T278" s="85">
        <f t="shared" si="1"/>
        <v>30</v>
      </c>
    </row>
    <row r="279" spans="2:20" ht="12.75">
      <c r="B279" s="94" t="s">
        <v>117</v>
      </c>
      <c r="C279" s="13" t="s">
        <v>19</v>
      </c>
      <c r="D279" s="213"/>
      <c r="E279" s="129">
        <v>30</v>
      </c>
      <c r="F279" s="3" t="s">
        <v>57</v>
      </c>
      <c r="G279" s="3" t="s">
        <v>57</v>
      </c>
      <c r="H279" s="3" t="s">
        <v>57</v>
      </c>
      <c r="I279" s="3" t="s">
        <v>57</v>
      </c>
      <c r="J279" s="3" t="s">
        <v>57</v>
      </c>
      <c r="K279" s="3" t="s">
        <v>57</v>
      </c>
      <c r="L279" s="3" t="s">
        <v>57</v>
      </c>
      <c r="M279" s="3" t="s">
        <v>57</v>
      </c>
      <c r="N279" s="3" t="s">
        <v>57</v>
      </c>
      <c r="O279" s="77"/>
      <c r="P279" s="77"/>
      <c r="Q279" s="77"/>
      <c r="R279" s="77"/>
      <c r="S279" s="77"/>
      <c r="T279" s="85">
        <f t="shared" si="1"/>
        <v>30</v>
      </c>
    </row>
    <row r="280" spans="2:20" ht="13.5" thickBot="1">
      <c r="B280" s="72" t="s">
        <v>117</v>
      </c>
      <c r="C280" s="105" t="s">
        <v>25</v>
      </c>
      <c r="D280" s="217"/>
      <c r="E280" s="130">
        <v>30</v>
      </c>
      <c r="F280" s="100" t="s">
        <v>57</v>
      </c>
      <c r="G280" s="100" t="s">
        <v>57</v>
      </c>
      <c r="H280" s="100" t="s">
        <v>57</v>
      </c>
      <c r="I280" s="100" t="s">
        <v>57</v>
      </c>
      <c r="J280" s="100" t="s">
        <v>57</v>
      </c>
      <c r="K280" s="69" t="s">
        <v>57</v>
      </c>
      <c r="L280" s="100" t="s">
        <v>57</v>
      </c>
      <c r="M280" s="69" t="s">
        <v>57</v>
      </c>
      <c r="N280" s="69" t="s">
        <v>57</v>
      </c>
      <c r="O280" s="101"/>
      <c r="P280" s="101"/>
      <c r="Q280" s="101"/>
      <c r="R280" s="101"/>
      <c r="S280" s="101"/>
      <c r="T280" s="71">
        <f t="shared" si="1"/>
        <v>30</v>
      </c>
    </row>
    <row r="281" ht="13.5" thickBot="1"/>
    <row r="282" spans="2:20" ht="13.5" thickBot="1">
      <c r="B282" s="63" t="s">
        <v>1</v>
      </c>
      <c r="C282" s="28" t="s">
        <v>37</v>
      </c>
      <c r="D282" s="208"/>
      <c r="E282" s="5">
        <v>1</v>
      </c>
      <c r="F282" s="6">
        <v>2</v>
      </c>
      <c r="G282" s="6">
        <v>3</v>
      </c>
      <c r="H282" s="6">
        <v>4</v>
      </c>
      <c r="I282" s="6">
        <v>5</v>
      </c>
      <c r="J282" s="6">
        <v>6</v>
      </c>
      <c r="K282" s="6">
        <v>7</v>
      </c>
      <c r="L282" s="62">
        <v>8</v>
      </c>
      <c r="M282" s="6">
        <v>9</v>
      </c>
      <c r="N282" s="6">
        <v>10</v>
      </c>
      <c r="O282" s="6">
        <v>11</v>
      </c>
      <c r="P282" s="6">
        <v>12</v>
      </c>
      <c r="Q282" s="6">
        <v>13</v>
      </c>
      <c r="R282" s="6">
        <v>14</v>
      </c>
      <c r="S282" s="63">
        <v>17</v>
      </c>
      <c r="T282" s="6" t="s">
        <v>0</v>
      </c>
    </row>
    <row r="283" spans="2:20" ht="12.75">
      <c r="B283" s="79" t="s">
        <v>58</v>
      </c>
      <c r="C283" s="119" t="s">
        <v>28</v>
      </c>
      <c r="D283" s="214"/>
      <c r="E283" s="113">
        <v>100</v>
      </c>
      <c r="F283" s="103">
        <v>100</v>
      </c>
      <c r="G283" s="22">
        <v>100</v>
      </c>
      <c r="H283" s="22">
        <v>100</v>
      </c>
      <c r="I283" s="22">
        <v>100</v>
      </c>
      <c r="J283" s="22">
        <v>100</v>
      </c>
      <c r="K283" s="3" t="s">
        <v>57</v>
      </c>
      <c r="L283" s="83">
        <v>110</v>
      </c>
      <c r="M283" s="83">
        <v>110</v>
      </c>
      <c r="N283" s="131">
        <v>66</v>
      </c>
      <c r="O283" s="75"/>
      <c r="P283" s="83"/>
      <c r="Q283" s="22"/>
      <c r="R283" s="22"/>
      <c r="S283" s="22"/>
      <c r="T283" s="66">
        <f>SUM(E283:S283)-E283-N283</f>
        <v>720</v>
      </c>
    </row>
    <row r="284" spans="2:20" ht="12.75">
      <c r="B284" s="67" t="s">
        <v>59</v>
      </c>
      <c r="C284" s="119" t="s">
        <v>33</v>
      </c>
      <c r="D284" s="214"/>
      <c r="E284" s="26">
        <v>80</v>
      </c>
      <c r="F284" s="26">
        <v>80</v>
      </c>
      <c r="G284" s="3" t="s">
        <v>57</v>
      </c>
      <c r="H284" s="3" t="s">
        <v>57</v>
      </c>
      <c r="I284" s="77">
        <v>80</v>
      </c>
      <c r="J284" s="26">
        <v>80</v>
      </c>
      <c r="K284" s="3" t="s">
        <v>57</v>
      </c>
      <c r="L284" s="22">
        <v>66</v>
      </c>
      <c r="M284" s="83">
        <v>88</v>
      </c>
      <c r="N284" s="23">
        <v>66</v>
      </c>
      <c r="O284" s="83"/>
      <c r="P284" s="83"/>
      <c r="Q284" s="83"/>
      <c r="R284" s="22"/>
      <c r="S284" s="83"/>
      <c r="T284" s="66">
        <f aca="true" t="shared" si="2" ref="T284:T299">SUM(E284:S284)</f>
        <v>540</v>
      </c>
    </row>
    <row r="285" spans="2:20" ht="12.75">
      <c r="B285" s="67" t="s">
        <v>64</v>
      </c>
      <c r="C285" s="120" t="s">
        <v>9</v>
      </c>
      <c r="D285" s="215"/>
      <c r="E285" s="104">
        <v>80</v>
      </c>
      <c r="F285" s="90" t="s">
        <v>57</v>
      </c>
      <c r="G285" s="26">
        <v>80</v>
      </c>
      <c r="H285" s="26">
        <v>80</v>
      </c>
      <c r="I285" s="77">
        <v>60</v>
      </c>
      <c r="J285" s="77">
        <v>60</v>
      </c>
      <c r="K285" s="3" t="s">
        <v>57</v>
      </c>
      <c r="L285" s="3" t="s">
        <v>57</v>
      </c>
      <c r="M285" s="3" t="s">
        <v>57</v>
      </c>
      <c r="N285" s="92">
        <v>110</v>
      </c>
      <c r="O285" s="77"/>
      <c r="P285" s="77"/>
      <c r="Q285" s="77"/>
      <c r="R285" s="77"/>
      <c r="S285" s="77"/>
      <c r="T285" s="66">
        <f t="shared" si="2"/>
        <v>470</v>
      </c>
    </row>
    <row r="286" spans="2:20" ht="12.75">
      <c r="B286" s="67" t="s">
        <v>61</v>
      </c>
      <c r="C286" s="120" t="s">
        <v>31</v>
      </c>
      <c r="D286" s="214"/>
      <c r="E286" s="21">
        <v>80</v>
      </c>
      <c r="F286" s="111" t="s">
        <v>57</v>
      </c>
      <c r="G286" s="132">
        <v>40</v>
      </c>
      <c r="H286" s="3" t="s">
        <v>57</v>
      </c>
      <c r="I286" s="26">
        <v>60</v>
      </c>
      <c r="J286" s="77">
        <v>60</v>
      </c>
      <c r="K286" s="3" t="s">
        <v>57</v>
      </c>
      <c r="L286" s="26">
        <v>44</v>
      </c>
      <c r="M286" s="3" t="s">
        <v>57</v>
      </c>
      <c r="N286" s="27">
        <v>44</v>
      </c>
      <c r="O286" s="26"/>
      <c r="P286" s="77"/>
      <c r="Q286" s="77"/>
      <c r="R286" s="77"/>
      <c r="S286" s="77"/>
      <c r="T286" s="66">
        <f t="shared" si="2"/>
        <v>328</v>
      </c>
    </row>
    <row r="287" spans="2:20" ht="12.75">
      <c r="B287" s="67" t="s">
        <v>62</v>
      </c>
      <c r="C287" s="120" t="s">
        <v>29</v>
      </c>
      <c r="D287" s="215"/>
      <c r="E287" s="104">
        <v>60</v>
      </c>
      <c r="F287" s="77">
        <v>60</v>
      </c>
      <c r="G287" s="77">
        <v>60</v>
      </c>
      <c r="H287" s="64" t="s">
        <v>57</v>
      </c>
      <c r="I287" s="26">
        <v>40</v>
      </c>
      <c r="J287" s="3" t="s">
        <v>57</v>
      </c>
      <c r="K287" s="3" t="s">
        <v>57</v>
      </c>
      <c r="L287" s="3" t="s">
        <v>57</v>
      </c>
      <c r="M287" s="3" t="s">
        <v>57</v>
      </c>
      <c r="N287" s="27">
        <v>88</v>
      </c>
      <c r="O287" s="26"/>
      <c r="P287" s="77"/>
      <c r="Q287" s="77"/>
      <c r="R287" s="77"/>
      <c r="S287" s="77"/>
      <c r="T287" s="66">
        <f t="shared" si="2"/>
        <v>308</v>
      </c>
    </row>
    <row r="288" spans="2:20" ht="12.75">
      <c r="B288" s="67" t="s">
        <v>65</v>
      </c>
      <c r="C288" s="120" t="s">
        <v>30</v>
      </c>
      <c r="D288" s="215"/>
      <c r="E288" s="25">
        <v>60</v>
      </c>
      <c r="F288" s="26">
        <v>60</v>
      </c>
      <c r="G288" s="77">
        <v>40</v>
      </c>
      <c r="H288" s="3" t="s">
        <v>57</v>
      </c>
      <c r="I288" s="3" t="s">
        <v>57</v>
      </c>
      <c r="J288" s="3" t="s">
        <v>57</v>
      </c>
      <c r="K288" s="3" t="s">
        <v>57</v>
      </c>
      <c r="L288" s="3" t="s">
        <v>57</v>
      </c>
      <c r="M288" s="3" t="s">
        <v>57</v>
      </c>
      <c r="N288" s="3" t="s">
        <v>57</v>
      </c>
      <c r="O288" s="77"/>
      <c r="P288" s="77"/>
      <c r="Q288" s="77"/>
      <c r="R288" s="77"/>
      <c r="S288" s="77"/>
      <c r="T288" s="66">
        <f t="shared" si="2"/>
        <v>160</v>
      </c>
    </row>
    <row r="289" spans="2:20" ht="12.75">
      <c r="B289" s="67" t="s">
        <v>66</v>
      </c>
      <c r="C289" s="120" t="s">
        <v>103</v>
      </c>
      <c r="D289" s="215"/>
      <c r="E289" s="14" t="s">
        <v>57</v>
      </c>
      <c r="F289" s="3" t="s">
        <v>57</v>
      </c>
      <c r="G289" s="3" t="s">
        <v>57</v>
      </c>
      <c r="H289" s="77">
        <v>60</v>
      </c>
      <c r="I289" s="3" t="s">
        <v>57</v>
      </c>
      <c r="J289" s="3" t="s">
        <v>57</v>
      </c>
      <c r="K289" s="3" t="s">
        <v>57</v>
      </c>
      <c r="L289" s="26">
        <v>66</v>
      </c>
      <c r="M289" s="3" t="s">
        <v>57</v>
      </c>
      <c r="N289" s="3" t="s">
        <v>57</v>
      </c>
      <c r="O289" s="26"/>
      <c r="P289" s="26"/>
      <c r="Q289" s="26"/>
      <c r="R289" s="26"/>
      <c r="S289" s="26"/>
      <c r="T289" s="66">
        <f t="shared" si="2"/>
        <v>126</v>
      </c>
    </row>
    <row r="290" spans="2:20" ht="12.75">
      <c r="B290" s="67" t="s">
        <v>67</v>
      </c>
      <c r="C290" s="120" t="s">
        <v>104</v>
      </c>
      <c r="D290" s="215"/>
      <c r="E290" s="14" t="s">
        <v>57</v>
      </c>
      <c r="F290" s="3" t="s">
        <v>57</v>
      </c>
      <c r="G290" s="77">
        <v>60</v>
      </c>
      <c r="H290" s="3" t="s">
        <v>57</v>
      </c>
      <c r="I290" s="3" t="s">
        <v>57</v>
      </c>
      <c r="J290" s="3" t="s">
        <v>57</v>
      </c>
      <c r="K290" s="3" t="s">
        <v>57</v>
      </c>
      <c r="L290" s="77">
        <v>44</v>
      </c>
      <c r="M290" s="3" t="s">
        <v>57</v>
      </c>
      <c r="N290" s="3" t="s">
        <v>57</v>
      </c>
      <c r="O290" s="26"/>
      <c r="P290" s="77"/>
      <c r="Q290" s="77"/>
      <c r="R290" s="77"/>
      <c r="S290" s="77"/>
      <c r="T290" s="66">
        <f t="shared" si="2"/>
        <v>104</v>
      </c>
    </row>
    <row r="291" spans="2:20" ht="12.75">
      <c r="B291" s="67" t="s">
        <v>68</v>
      </c>
      <c r="C291" s="120" t="s">
        <v>108</v>
      </c>
      <c r="D291" s="215"/>
      <c r="E291" s="3" t="s">
        <v>57</v>
      </c>
      <c r="F291" s="3" t="s">
        <v>57</v>
      </c>
      <c r="G291" s="3" t="s">
        <v>57</v>
      </c>
      <c r="H291" s="3" t="s">
        <v>57</v>
      </c>
      <c r="I291" s="3" t="s">
        <v>57</v>
      </c>
      <c r="J291" s="3" t="s">
        <v>57</v>
      </c>
      <c r="K291" s="3" t="s">
        <v>57</v>
      </c>
      <c r="L291" s="26">
        <v>88</v>
      </c>
      <c r="M291" s="3" t="s">
        <v>57</v>
      </c>
      <c r="N291" s="3" t="s">
        <v>57</v>
      </c>
      <c r="O291" s="77"/>
      <c r="P291" s="77"/>
      <c r="Q291" s="77"/>
      <c r="R291" s="77"/>
      <c r="S291" s="77"/>
      <c r="T291" s="66">
        <f t="shared" si="2"/>
        <v>88</v>
      </c>
    </row>
    <row r="292" spans="2:20" ht="12.75">
      <c r="B292" s="67" t="s">
        <v>69</v>
      </c>
      <c r="C292" s="120" t="s">
        <v>107</v>
      </c>
      <c r="D292" s="215"/>
      <c r="E292" s="14" t="s">
        <v>57</v>
      </c>
      <c r="F292" s="77">
        <v>40</v>
      </c>
      <c r="G292" s="3" t="s">
        <v>57</v>
      </c>
      <c r="H292" s="3" t="s">
        <v>57</v>
      </c>
      <c r="I292" s="3" t="s">
        <v>57</v>
      </c>
      <c r="J292" s="3" t="s">
        <v>57</v>
      </c>
      <c r="K292" s="3" t="s">
        <v>57</v>
      </c>
      <c r="L292" s="26">
        <v>44</v>
      </c>
      <c r="M292" s="3" t="s">
        <v>57</v>
      </c>
      <c r="N292" s="3" t="s">
        <v>57</v>
      </c>
      <c r="O292" s="77"/>
      <c r="P292" s="77"/>
      <c r="Q292" s="77"/>
      <c r="R292" s="26"/>
      <c r="S292" s="77"/>
      <c r="T292" s="66">
        <f t="shared" si="2"/>
        <v>84</v>
      </c>
    </row>
    <row r="293" spans="2:20" ht="12.75">
      <c r="B293" s="67" t="s">
        <v>118</v>
      </c>
      <c r="C293" s="120" t="s">
        <v>109</v>
      </c>
      <c r="D293" s="218"/>
      <c r="E293" s="121" t="s">
        <v>57</v>
      </c>
      <c r="F293" s="14" t="s">
        <v>57</v>
      </c>
      <c r="G293" s="14" t="s">
        <v>57</v>
      </c>
      <c r="H293" s="3" t="s">
        <v>57</v>
      </c>
      <c r="I293" s="3" t="s">
        <v>57</v>
      </c>
      <c r="J293" s="3" t="s">
        <v>57</v>
      </c>
      <c r="K293" s="3" t="s">
        <v>57</v>
      </c>
      <c r="L293" s="3" t="s">
        <v>57</v>
      </c>
      <c r="M293" s="26">
        <v>66</v>
      </c>
      <c r="N293" s="3" t="s">
        <v>57</v>
      </c>
      <c r="O293" s="26"/>
      <c r="P293" s="77"/>
      <c r="Q293" s="77"/>
      <c r="R293" s="77"/>
      <c r="S293" s="77"/>
      <c r="T293" s="66">
        <f t="shared" si="2"/>
        <v>66</v>
      </c>
    </row>
    <row r="294" spans="2:20" ht="12.75">
      <c r="B294" s="67" t="s">
        <v>118</v>
      </c>
      <c r="C294" s="120" t="s">
        <v>105</v>
      </c>
      <c r="D294" s="218"/>
      <c r="E294" s="121" t="s">
        <v>57</v>
      </c>
      <c r="F294" s="14" t="s">
        <v>57</v>
      </c>
      <c r="G294" s="14" t="s">
        <v>57</v>
      </c>
      <c r="H294" s="3" t="s">
        <v>57</v>
      </c>
      <c r="I294" s="3" t="s">
        <v>57</v>
      </c>
      <c r="J294" s="3" t="s">
        <v>57</v>
      </c>
      <c r="K294" s="3" t="s">
        <v>57</v>
      </c>
      <c r="L294" s="3" t="s">
        <v>57</v>
      </c>
      <c r="M294" s="26">
        <v>66</v>
      </c>
      <c r="N294" s="3" t="s">
        <v>57</v>
      </c>
      <c r="O294" s="26"/>
      <c r="P294" s="77"/>
      <c r="Q294" s="77"/>
      <c r="R294" s="77"/>
      <c r="S294" s="77"/>
      <c r="T294" s="66">
        <f t="shared" si="2"/>
        <v>66</v>
      </c>
    </row>
    <row r="295" spans="2:20" ht="12.75">
      <c r="B295" s="67" t="s">
        <v>74</v>
      </c>
      <c r="C295" s="120" t="s">
        <v>10</v>
      </c>
      <c r="D295" s="215"/>
      <c r="E295" s="25">
        <v>60</v>
      </c>
      <c r="F295" s="3" t="s">
        <v>57</v>
      </c>
      <c r="G295" s="3" t="s">
        <v>57</v>
      </c>
      <c r="H295" s="3" t="s">
        <v>57</v>
      </c>
      <c r="I295" s="3" t="s">
        <v>57</v>
      </c>
      <c r="J295" s="3" t="s">
        <v>57</v>
      </c>
      <c r="K295" s="3" t="s">
        <v>57</v>
      </c>
      <c r="L295" s="3" t="s">
        <v>57</v>
      </c>
      <c r="M295" s="3" t="s">
        <v>57</v>
      </c>
      <c r="N295" s="3" t="s">
        <v>57</v>
      </c>
      <c r="O295" s="26"/>
      <c r="P295" s="26"/>
      <c r="Q295" s="26"/>
      <c r="R295" s="26"/>
      <c r="S295" s="26"/>
      <c r="T295" s="66">
        <f t="shared" si="2"/>
        <v>60</v>
      </c>
    </row>
    <row r="296" spans="2:20" ht="12.75">
      <c r="B296" s="67" t="s">
        <v>74</v>
      </c>
      <c r="C296" s="122" t="s">
        <v>32</v>
      </c>
      <c r="D296" s="219"/>
      <c r="E296" s="25">
        <v>60</v>
      </c>
      <c r="F296" s="14" t="s">
        <v>57</v>
      </c>
      <c r="G296" s="95" t="s">
        <v>57</v>
      </c>
      <c r="H296" s="3" t="s">
        <v>57</v>
      </c>
      <c r="I296" s="3" t="s">
        <v>57</v>
      </c>
      <c r="J296" s="3" t="s">
        <v>57</v>
      </c>
      <c r="K296" s="3" t="s">
        <v>57</v>
      </c>
      <c r="L296" s="95" t="s">
        <v>57</v>
      </c>
      <c r="M296" s="3" t="s">
        <v>57</v>
      </c>
      <c r="N296" s="3" t="s">
        <v>57</v>
      </c>
      <c r="O296" s="123"/>
      <c r="P296" s="123"/>
      <c r="Q296" s="123"/>
      <c r="R296" s="123"/>
      <c r="S296" s="123"/>
      <c r="T296" s="66">
        <f t="shared" si="2"/>
        <v>60</v>
      </c>
    </row>
    <row r="297" spans="2:20" ht="12.75">
      <c r="B297" s="67" t="s">
        <v>74</v>
      </c>
      <c r="C297" s="120" t="s">
        <v>110</v>
      </c>
      <c r="D297" s="215"/>
      <c r="E297" s="3" t="s">
        <v>57</v>
      </c>
      <c r="F297" s="3" t="s">
        <v>57</v>
      </c>
      <c r="G297" s="3" t="s">
        <v>57</v>
      </c>
      <c r="H297" s="77">
        <v>60</v>
      </c>
      <c r="I297" s="3" t="s">
        <v>57</v>
      </c>
      <c r="J297" s="3" t="s">
        <v>57</v>
      </c>
      <c r="K297" s="3" t="s">
        <v>57</v>
      </c>
      <c r="L297" s="3" t="s">
        <v>57</v>
      </c>
      <c r="M297" s="3" t="s">
        <v>57</v>
      </c>
      <c r="N297" s="3" t="s">
        <v>57</v>
      </c>
      <c r="O297" s="77"/>
      <c r="P297" s="77"/>
      <c r="Q297" s="77"/>
      <c r="R297" s="77"/>
      <c r="S297" s="77"/>
      <c r="T297" s="66">
        <f t="shared" si="2"/>
        <v>60</v>
      </c>
    </row>
    <row r="298" spans="2:20" ht="12.75">
      <c r="B298" s="67" t="s">
        <v>76</v>
      </c>
      <c r="C298" s="120" t="s">
        <v>106</v>
      </c>
      <c r="D298" s="218"/>
      <c r="E298" s="121" t="s">
        <v>57</v>
      </c>
      <c r="F298" s="14" t="s">
        <v>57</v>
      </c>
      <c r="G298" s="14" t="s">
        <v>57</v>
      </c>
      <c r="H298" s="3" t="s">
        <v>57</v>
      </c>
      <c r="I298" s="3" t="s">
        <v>57</v>
      </c>
      <c r="J298" s="3" t="s">
        <v>57</v>
      </c>
      <c r="K298" s="3" t="s">
        <v>57</v>
      </c>
      <c r="L298" s="26">
        <v>44</v>
      </c>
      <c r="M298" s="3" t="s">
        <v>57</v>
      </c>
      <c r="N298" s="3" t="s">
        <v>57</v>
      </c>
      <c r="O298" s="26"/>
      <c r="P298" s="77"/>
      <c r="Q298" s="77"/>
      <c r="R298" s="77"/>
      <c r="S298" s="77"/>
      <c r="T298" s="66">
        <f t="shared" si="2"/>
        <v>44</v>
      </c>
    </row>
    <row r="299" spans="2:20" ht="13.5" thickBot="1">
      <c r="B299" s="72" t="s">
        <v>77</v>
      </c>
      <c r="C299" s="124" t="s">
        <v>111</v>
      </c>
      <c r="D299" s="220"/>
      <c r="E299" s="115" t="s">
        <v>57</v>
      </c>
      <c r="F299" s="106" t="s">
        <v>57</v>
      </c>
      <c r="G299" s="106" t="s">
        <v>57</v>
      </c>
      <c r="H299" s="106" t="s">
        <v>57</v>
      </c>
      <c r="I299" s="101">
        <v>40</v>
      </c>
      <c r="J299" s="106" t="s">
        <v>57</v>
      </c>
      <c r="K299" s="69" t="s">
        <v>57</v>
      </c>
      <c r="L299" s="106" t="s">
        <v>57</v>
      </c>
      <c r="M299" s="69" t="s">
        <v>57</v>
      </c>
      <c r="N299" s="69" t="s">
        <v>57</v>
      </c>
      <c r="O299" s="101"/>
      <c r="P299" s="101"/>
      <c r="Q299" s="101"/>
      <c r="R299" s="101"/>
      <c r="S299" s="101"/>
      <c r="T299" s="71">
        <f t="shared" si="2"/>
        <v>40</v>
      </c>
    </row>
    <row r="300" ht="13.5" thickBot="1"/>
    <row r="301" spans="2:20" ht="13.5" thickBot="1">
      <c r="B301" s="63" t="s">
        <v>1</v>
      </c>
      <c r="C301" s="28" t="s">
        <v>41</v>
      </c>
      <c r="D301" s="208"/>
      <c r="E301" s="5">
        <v>1</v>
      </c>
      <c r="F301" s="6">
        <v>2</v>
      </c>
      <c r="G301" s="6">
        <v>3</v>
      </c>
      <c r="H301" s="6">
        <v>4</v>
      </c>
      <c r="I301" s="6">
        <v>5</v>
      </c>
      <c r="J301" s="6">
        <v>6</v>
      </c>
      <c r="K301" s="6">
        <v>7</v>
      </c>
      <c r="L301" s="62">
        <v>8</v>
      </c>
      <c r="M301" s="6">
        <v>9</v>
      </c>
      <c r="N301" s="6">
        <v>10</v>
      </c>
      <c r="O301" s="6">
        <v>11</v>
      </c>
      <c r="P301" s="6">
        <v>12</v>
      </c>
      <c r="Q301" s="6">
        <v>13</v>
      </c>
      <c r="R301" s="6">
        <v>14</v>
      </c>
      <c r="S301" s="63">
        <v>17</v>
      </c>
      <c r="T301" s="6" t="s">
        <v>0</v>
      </c>
    </row>
    <row r="302" spans="2:20" ht="12.75">
      <c r="B302" s="79" t="s">
        <v>58</v>
      </c>
      <c r="C302" s="73" t="s">
        <v>35</v>
      </c>
      <c r="D302" s="209"/>
      <c r="E302" s="107" t="s">
        <v>57</v>
      </c>
      <c r="F302" s="107" t="s">
        <v>57</v>
      </c>
      <c r="G302" s="107" t="s">
        <v>57</v>
      </c>
      <c r="H302" s="107" t="s">
        <v>57</v>
      </c>
      <c r="I302" s="107" t="s">
        <v>57</v>
      </c>
      <c r="J302" s="107" t="s">
        <v>57</v>
      </c>
      <c r="K302" s="107" t="s">
        <v>57</v>
      </c>
      <c r="L302" s="97">
        <v>110</v>
      </c>
      <c r="M302" s="97">
        <v>110</v>
      </c>
      <c r="N302" s="107" t="s">
        <v>57</v>
      </c>
      <c r="O302" s="11"/>
      <c r="P302" s="125"/>
      <c r="Q302" s="125"/>
      <c r="R302" s="125"/>
      <c r="S302" s="125"/>
      <c r="T302" s="78">
        <f>SUM(E302:S302)</f>
        <v>220</v>
      </c>
    </row>
    <row r="303" spans="2:20" ht="12.75">
      <c r="B303" s="67" t="s">
        <v>60</v>
      </c>
      <c r="C303" s="8" t="s">
        <v>35</v>
      </c>
      <c r="D303" s="210"/>
      <c r="E303" s="89" t="s">
        <v>57</v>
      </c>
      <c r="F303" s="89" t="s">
        <v>57</v>
      </c>
      <c r="G303" s="89" t="s">
        <v>57</v>
      </c>
      <c r="H303" s="89" t="s">
        <v>57</v>
      </c>
      <c r="I303" s="89" t="s">
        <v>57</v>
      </c>
      <c r="J303" s="89" t="s">
        <v>57</v>
      </c>
      <c r="K303" s="89" t="s">
        <v>57</v>
      </c>
      <c r="L303" s="89" t="s">
        <v>57</v>
      </c>
      <c r="M303" s="98">
        <v>88</v>
      </c>
      <c r="N303" s="89" t="s">
        <v>57</v>
      </c>
      <c r="O303" s="10"/>
      <c r="P303" s="9"/>
      <c r="Q303" s="9"/>
      <c r="R303" s="9"/>
      <c r="S303" s="9"/>
      <c r="T303" s="66">
        <f>SUM(E303:S303)</f>
        <v>88</v>
      </c>
    </row>
    <row r="304" spans="2:20" ht="13.5" thickBot="1">
      <c r="B304" s="72" t="s">
        <v>60</v>
      </c>
      <c r="C304" s="105" t="s">
        <v>56</v>
      </c>
      <c r="D304" s="221"/>
      <c r="E304" s="106" t="s">
        <v>57</v>
      </c>
      <c r="F304" s="106" t="s">
        <v>57</v>
      </c>
      <c r="G304" s="106" t="s">
        <v>57</v>
      </c>
      <c r="H304" s="106" t="s">
        <v>57</v>
      </c>
      <c r="I304" s="106" t="s">
        <v>57</v>
      </c>
      <c r="J304" s="106" t="s">
        <v>57</v>
      </c>
      <c r="K304" s="106" t="s">
        <v>57</v>
      </c>
      <c r="L304" s="99">
        <v>88</v>
      </c>
      <c r="M304" s="126" t="s">
        <v>57</v>
      </c>
      <c r="N304" s="106" t="s">
        <v>57</v>
      </c>
      <c r="O304" s="133"/>
      <c r="P304" s="127"/>
      <c r="Q304" s="127"/>
      <c r="R304" s="127"/>
      <c r="S304" s="127"/>
      <c r="T304" s="71">
        <f>SUM(E304:S304)</f>
        <v>88</v>
      </c>
    </row>
    <row r="305" ht="13.5" thickBot="1"/>
    <row r="306" spans="2:20" ht="13.5" thickBot="1">
      <c r="B306" s="63" t="s">
        <v>1</v>
      </c>
      <c r="C306" s="28" t="s">
        <v>42</v>
      </c>
      <c r="D306" s="208"/>
      <c r="E306" s="5">
        <v>1</v>
      </c>
      <c r="F306" s="6">
        <v>2</v>
      </c>
      <c r="G306" s="6">
        <v>3</v>
      </c>
      <c r="H306" s="6">
        <v>4</v>
      </c>
      <c r="I306" s="6">
        <v>5</v>
      </c>
      <c r="J306" s="6">
        <v>6</v>
      </c>
      <c r="K306" s="6">
        <v>7</v>
      </c>
      <c r="L306" s="62">
        <v>8</v>
      </c>
      <c r="M306" s="6">
        <v>9</v>
      </c>
      <c r="N306" s="6">
        <v>10</v>
      </c>
      <c r="O306" s="6">
        <v>11</v>
      </c>
      <c r="P306" s="6">
        <v>12</v>
      </c>
      <c r="Q306" s="6">
        <v>13</v>
      </c>
      <c r="R306" s="6">
        <v>14</v>
      </c>
      <c r="S306" s="63">
        <v>17</v>
      </c>
      <c r="T306" s="6" t="s">
        <v>0</v>
      </c>
    </row>
    <row r="307" spans="2:20" ht="12.75">
      <c r="B307" s="79" t="s">
        <v>58</v>
      </c>
      <c r="C307" s="8" t="s">
        <v>12</v>
      </c>
      <c r="D307" s="210"/>
      <c r="E307" s="21">
        <v>100</v>
      </c>
      <c r="F307" s="104">
        <v>80</v>
      </c>
      <c r="G307" s="25">
        <v>100</v>
      </c>
      <c r="H307" s="64" t="s">
        <v>57</v>
      </c>
      <c r="I307" s="64" t="s">
        <v>57</v>
      </c>
      <c r="J307" s="64" t="s">
        <v>57</v>
      </c>
      <c r="K307" s="64" t="s">
        <v>57</v>
      </c>
      <c r="L307" s="64" t="s">
        <v>57</v>
      </c>
      <c r="M307" s="64" t="s">
        <v>57</v>
      </c>
      <c r="N307" s="64" t="s">
        <v>57</v>
      </c>
      <c r="O307" s="24"/>
      <c r="P307" s="22"/>
      <c r="Q307" s="22"/>
      <c r="R307" s="22"/>
      <c r="S307" s="22"/>
      <c r="T307" s="78">
        <f>SUM(E307:S307)</f>
        <v>280</v>
      </c>
    </row>
    <row r="308" spans="2:20" ht="12.75">
      <c r="B308" s="67" t="s">
        <v>59</v>
      </c>
      <c r="C308" s="13" t="s">
        <v>113</v>
      </c>
      <c r="D308" s="212"/>
      <c r="E308" s="14" t="s">
        <v>57</v>
      </c>
      <c r="F308" s="26">
        <v>100</v>
      </c>
      <c r="G308" s="26">
        <v>80</v>
      </c>
      <c r="H308" s="90" t="s">
        <v>57</v>
      </c>
      <c r="I308" s="90" t="s">
        <v>57</v>
      </c>
      <c r="J308" s="90" t="s">
        <v>57</v>
      </c>
      <c r="K308" s="90" t="s">
        <v>57</v>
      </c>
      <c r="L308" s="90" t="s">
        <v>57</v>
      </c>
      <c r="M308" s="90" t="s">
        <v>57</v>
      </c>
      <c r="N308" s="90" t="s">
        <v>57</v>
      </c>
      <c r="O308" s="77"/>
      <c r="P308" s="77"/>
      <c r="Q308" s="77"/>
      <c r="R308" s="26"/>
      <c r="S308" s="77"/>
      <c r="T308" s="66">
        <f>SUM(E308:S308)</f>
        <v>180</v>
      </c>
    </row>
    <row r="309" spans="2:20" ht="12.75">
      <c r="B309" s="67" t="s">
        <v>64</v>
      </c>
      <c r="C309" s="13" t="s">
        <v>34</v>
      </c>
      <c r="D309" s="212"/>
      <c r="E309" s="25">
        <v>80</v>
      </c>
      <c r="F309" s="14" t="s">
        <v>57</v>
      </c>
      <c r="G309" s="14" t="s">
        <v>57</v>
      </c>
      <c r="H309" s="3" t="s">
        <v>57</v>
      </c>
      <c r="I309" s="3" t="s">
        <v>57</v>
      </c>
      <c r="J309" s="3" t="s">
        <v>57</v>
      </c>
      <c r="K309" s="3" t="s">
        <v>57</v>
      </c>
      <c r="L309" s="3" t="s">
        <v>57</v>
      </c>
      <c r="M309" s="3" t="s">
        <v>57</v>
      </c>
      <c r="N309" s="3" t="s">
        <v>57</v>
      </c>
      <c r="O309" s="77"/>
      <c r="P309" s="77"/>
      <c r="Q309" s="26"/>
      <c r="R309" s="26"/>
      <c r="S309" s="26"/>
      <c r="T309" s="66">
        <f>SUM(E309:S309)</f>
        <v>80</v>
      </c>
    </row>
    <row r="310" spans="2:20" ht="13.5" thickBot="1">
      <c r="B310" s="110" t="s">
        <v>61</v>
      </c>
      <c r="C310" s="68" t="s">
        <v>11</v>
      </c>
      <c r="D310" s="211"/>
      <c r="E310" s="88">
        <v>60</v>
      </c>
      <c r="F310" s="69" t="s">
        <v>57</v>
      </c>
      <c r="G310" s="69" t="s">
        <v>57</v>
      </c>
      <c r="H310" s="69" t="s">
        <v>57</v>
      </c>
      <c r="I310" s="69" t="s">
        <v>57</v>
      </c>
      <c r="J310" s="69" t="s">
        <v>57</v>
      </c>
      <c r="K310" s="69" t="s">
        <v>57</v>
      </c>
      <c r="L310" s="69" t="s">
        <v>57</v>
      </c>
      <c r="M310" s="69" t="s">
        <v>57</v>
      </c>
      <c r="N310" s="69" t="s">
        <v>57</v>
      </c>
      <c r="O310" s="70"/>
      <c r="P310" s="86"/>
      <c r="Q310" s="86"/>
      <c r="R310" s="86"/>
      <c r="S310" s="86"/>
      <c r="T310" s="102">
        <f>SUM(E310:S310)</f>
        <v>60</v>
      </c>
    </row>
    <row r="311" ht="13.5" thickBot="1"/>
    <row r="312" spans="2:20" ht="13.5" thickBot="1">
      <c r="B312" s="63" t="s">
        <v>1</v>
      </c>
      <c r="C312" s="28" t="s">
        <v>43</v>
      </c>
      <c r="D312" s="208"/>
      <c r="E312" s="5">
        <v>1</v>
      </c>
      <c r="F312" s="6">
        <v>2</v>
      </c>
      <c r="G312" s="6">
        <v>3</v>
      </c>
      <c r="H312" s="6">
        <v>4</v>
      </c>
      <c r="I312" s="6">
        <v>5</v>
      </c>
      <c r="J312" s="6">
        <v>6</v>
      </c>
      <c r="K312" s="6">
        <v>7</v>
      </c>
      <c r="L312" s="62">
        <v>8</v>
      </c>
      <c r="M312" s="6">
        <v>9</v>
      </c>
      <c r="N312" s="6">
        <v>10</v>
      </c>
      <c r="O312" s="6">
        <v>11</v>
      </c>
      <c r="P312" s="6">
        <v>12</v>
      </c>
      <c r="Q312" s="6">
        <v>13</v>
      </c>
      <c r="R312" s="6">
        <v>14</v>
      </c>
      <c r="S312" s="63">
        <v>17</v>
      </c>
      <c r="T312" s="6" t="s">
        <v>0</v>
      </c>
    </row>
    <row r="313" spans="2:20" ht="12.75">
      <c r="B313" s="79" t="s">
        <v>58</v>
      </c>
      <c r="C313" s="8" t="s">
        <v>28</v>
      </c>
      <c r="D313" s="210"/>
      <c r="E313" s="134">
        <v>60</v>
      </c>
      <c r="F313" s="83">
        <v>100</v>
      </c>
      <c r="G313" s="81">
        <v>60</v>
      </c>
      <c r="H313" s="22">
        <v>100</v>
      </c>
      <c r="I313" s="22">
        <v>100</v>
      </c>
      <c r="J313" s="22">
        <v>100</v>
      </c>
      <c r="K313" s="91" t="s">
        <v>57</v>
      </c>
      <c r="L313" s="75">
        <v>88</v>
      </c>
      <c r="M313" s="83">
        <v>110</v>
      </c>
      <c r="N313" s="65">
        <v>66</v>
      </c>
      <c r="O313" s="75"/>
      <c r="P313" s="83"/>
      <c r="Q313" s="22"/>
      <c r="R313" s="22"/>
      <c r="S313" s="22"/>
      <c r="T313" s="78">
        <f>SUM(E313:S313)-E313-G313</f>
        <v>664</v>
      </c>
    </row>
    <row r="314" spans="2:20" ht="12.75">
      <c r="B314" s="67" t="s">
        <v>59</v>
      </c>
      <c r="C314" s="8" t="s">
        <v>7</v>
      </c>
      <c r="D314" s="210"/>
      <c r="E314" s="116">
        <v>60</v>
      </c>
      <c r="F314" s="22">
        <v>100</v>
      </c>
      <c r="G314" s="103">
        <v>60</v>
      </c>
      <c r="H314" s="22">
        <v>100</v>
      </c>
      <c r="I314" s="91" t="s">
        <v>57</v>
      </c>
      <c r="J314" s="83">
        <v>100</v>
      </c>
      <c r="K314" s="91" t="s">
        <v>57</v>
      </c>
      <c r="L314" s="83">
        <v>88</v>
      </c>
      <c r="M314" s="83">
        <v>110</v>
      </c>
      <c r="N314" s="65">
        <v>66</v>
      </c>
      <c r="O314" s="83"/>
      <c r="P314" s="83"/>
      <c r="Q314" s="83"/>
      <c r="R314" s="83"/>
      <c r="S314" s="83"/>
      <c r="T314" s="85">
        <f>SUM(E314:S314)-E314</f>
        <v>624</v>
      </c>
    </row>
    <row r="315" spans="2:20" ht="12.75">
      <c r="B315" s="67" t="s">
        <v>64</v>
      </c>
      <c r="C315" s="8" t="s">
        <v>22</v>
      </c>
      <c r="D315" s="210"/>
      <c r="E315" s="114">
        <v>40</v>
      </c>
      <c r="F315" s="80">
        <v>40</v>
      </c>
      <c r="G315" s="83">
        <v>40</v>
      </c>
      <c r="H315" s="22">
        <v>40</v>
      </c>
      <c r="I315" s="83">
        <v>80</v>
      </c>
      <c r="J315" s="22">
        <v>60</v>
      </c>
      <c r="K315" s="91" t="s">
        <v>57</v>
      </c>
      <c r="L315" s="83">
        <v>66</v>
      </c>
      <c r="M315" s="77">
        <v>66</v>
      </c>
      <c r="N315" s="26">
        <v>66</v>
      </c>
      <c r="O315" s="83"/>
      <c r="P315" s="83"/>
      <c r="Q315" s="83"/>
      <c r="R315" s="22"/>
      <c r="S315" s="83"/>
      <c r="T315" s="66">
        <f>SUM(E315:S315)-E315-F315</f>
        <v>418</v>
      </c>
    </row>
    <row r="316" spans="2:20" ht="12.75">
      <c r="B316" s="67" t="s">
        <v>61</v>
      </c>
      <c r="C316" s="13" t="s">
        <v>16</v>
      </c>
      <c r="D316" s="212"/>
      <c r="E316" s="25">
        <v>100</v>
      </c>
      <c r="F316" s="91" t="s">
        <v>57</v>
      </c>
      <c r="G316" s="77">
        <v>100</v>
      </c>
      <c r="H316" s="90" t="s">
        <v>57</v>
      </c>
      <c r="I316" s="26">
        <v>100</v>
      </c>
      <c r="J316" s="77">
        <v>60</v>
      </c>
      <c r="K316" s="90" t="s">
        <v>57</v>
      </c>
      <c r="L316" s="77">
        <v>44</v>
      </c>
      <c r="M316" s="90" t="s">
        <v>57</v>
      </c>
      <c r="N316" s="109" t="s">
        <v>57</v>
      </c>
      <c r="O316" s="77"/>
      <c r="P316" s="77"/>
      <c r="Q316" s="77"/>
      <c r="R316" s="77"/>
      <c r="S316" s="77"/>
      <c r="T316" s="66">
        <f aca="true" t="shared" si="3" ref="T316:T351">SUM(E316:S316)</f>
        <v>404</v>
      </c>
    </row>
    <row r="317" spans="2:20" ht="12.75">
      <c r="B317" s="67" t="s">
        <v>62</v>
      </c>
      <c r="C317" s="13" t="s">
        <v>24</v>
      </c>
      <c r="D317" s="212"/>
      <c r="E317" s="104">
        <v>80</v>
      </c>
      <c r="F317" s="104">
        <v>60</v>
      </c>
      <c r="G317" s="104">
        <v>80</v>
      </c>
      <c r="H317" s="77">
        <v>80</v>
      </c>
      <c r="I317" s="91" t="s">
        <v>57</v>
      </c>
      <c r="J317" s="91" t="s">
        <v>57</v>
      </c>
      <c r="K317" s="91" t="s">
        <v>57</v>
      </c>
      <c r="L317" s="91" t="s">
        <v>57</v>
      </c>
      <c r="M317" s="26">
        <v>88</v>
      </c>
      <c r="N317" s="90" t="s">
        <v>57</v>
      </c>
      <c r="O317" s="77"/>
      <c r="P317" s="77"/>
      <c r="Q317" s="77"/>
      <c r="R317" s="77"/>
      <c r="S317" s="77"/>
      <c r="T317" s="66">
        <f t="shared" si="3"/>
        <v>388</v>
      </c>
    </row>
    <row r="318" spans="2:20" ht="12.75">
      <c r="B318" s="67" t="s">
        <v>65</v>
      </c>
      <c r="C318" s="13" t="s">
        <v>8</v>
      </c>
      <c r="D318" s="212"/>
      <c r="E318" s="25">
        <v>80</v>
      </c>
      <c r="F318" s="25">
        <v>60</v>
      </c>
      <c r="G318" s="104">
        <v>80</v>
      </c>
      <c r="H318" s="104">
        <v>80</v>
      </c>
      <c r="I318" s="91" t="s">
        <v>57</v>
      </c>
      <c r="J318" s="26">
        <v>80</v>
      </c>
      <c r="K318" s="90" t="s">
        <v>57</v>
      </c>
      <c r="L318" s="90" t="s">
        <v>57</v>
      </c>
      <c r="M318" s="90" t="s">
        <v>57</v>
      </c>
      <c r="N318" s="90" t="s">
        <v>57</v>
      </c>
      <c r="O318" s="77"/>
      <c r="P318" s="77"/>
      <c r="Q318" s="77"/>
      <c r="R318" s="77"/>
      <c r="S318" s="77"/>
      <c r="T318" s="66">
        <f t="shared" si="3"/>
        <v>380</v>
      </c>
    </row>
    <row r="319" spans="2:20" ht="12.75">
      <c r="B319" s="67" t="s">
        <v>66</v>
      </c>
      <c r="C319" s="13" t="s">
        <v>21</v>
      </c>
      <c r="D319" s="212"/>
      <c r="E319" s="25">
        <v>60</v>
      </c>
      <c r="F319" s="26">
        <v>80</v>
      </c>
      <c r="G319" s="77">
        <v>60</v>
      </c>
      <c r="H319" s="77">
        <v>40</v>
      </c>
      <c r="I319" s="77">
        <v>80</v>
      </c>
      <c r="J319" s="90" t="s">
        <v>57</v>
      </c>
      <c r="K319" s="91" t="s">
        <v>57</v>
      </c>
      <c r="L319" s="91" t="s">
        <v>57</v>
      </c>
      <c r="M319" s="77">
        <v>44</v>
      </c>
      <c r="N319" s="90" t="s">
        <v>57</v>
      </c>
      <c r="O319" s="77"/>
      <c r="P319" s="77"/>
      <c r="Q319" s="77"/>
      <c r="R319" s="77"/>
      <c r="S319" s="77"/>
      <c r="T319" s="66">
        <f t="shared" si="3"/>
        <v>364</v>
      </c>
    </row>
    <row r="320" spans="2:20" ht="12.75">
      <c r="B320" s="67" t="s">
        <v>67</v>
      </c>
      <c r="C320" s="13" t="s">
        <v>13</v>
      </c>
      <c r="D320" s="212"/>
      <c r="E320" s="25">
        <v>100</v>
      </c>
      <c r="F320" s="108" t="s">
        <v>57</v>
      </c>
      <c r="G320" s="104">
        <v>100</v>
      </c>
      <c r="H320" s="108" t="s">
        <v>57</v>
      </c>
      <c r="I320" s="108" t="s">
        <v>57</v>
      </c>
      <c r="J320" s="108" t="s">
        <v>57</v>
      </c>
      <c r="K320" s="108" t="s">
        <v>57</v>
      </c>
      <c r="L320" s="83">
        <v>44</v>
      </c>
      <c r="M320" s="90" t="s">
        <v>57</v>
      </c>
      <c r="N320" s="26">
        <v>110</v>
      </c>
      <c r="O320" s="77"/>
      <c r="P320" s="77"/>
      <c r="Q320" s="77"/>
      <c r="R320" s="77"/>
      <c r="S320" s="77"/>
      <c r="T320" s="66">
        <f t="shared" si="3"/>
        <v>354</v>
      </c>
    </row>
    <row r="321" spans="2:20" ht="12.75">
      <c r="B321" s="67" t="s">
        <v>119</v>
      </c>
      <c r="C321" s="13" t="s">
        <v>99</v>
      </c>
      <c r="D321" s="212"/>
      <c r="E321" s="108" t="s">
        <v>57</v>
      </c>
      <c r="F321" s="77">
        <v>40</v>
      </c>
      <c r="G321" s="26">
        <v>40</v>
      </c>
      <c r="H321" s="26">
        <v>60</v>
      </c>
      <c r="I321" s="90" t="s">
        <v>57</v>
      </c>
      <c r="J321" s="77">
        <v>40</v>
      </c>
      <c r="K321" s="90" t="s">
        <v>57</v>
      </c>
      <c r="L321" s="77">
        <v>44</v>
      </c>
      <c r="M321" s="90" t="s">
        <v>57</v>
      </c>
      <c r="N321" s="92">
        <v>88</v>
      </c>
      <c r="O321" s="77"/>
      <c r="P321" s="77"/>
      <c r="Q321" s="77"/>
      <c r="R321" s="77"/>
      <c r="S321" s="77"/>
      <c r="T321" s="66">
        <f t="shared" si="3"/>
        <v>312</v>
      </c>
    </row>
    <row r="322" spans="2:20" ht="12.75">
      <c r="B322" s="67" t="s">
        <v>119</v>
      </c>
      <c r="C322" s="13" t="s">
        <v>12</v>
      </c>
      <c r="D322" s="212"/>
      <c r="E322" s="108" t="s">
        <v>57</v>
      </c>
      <c r="F322" s="77">
        <v>40</v>
      </c>
      <c r="G322" s="26">
        <v>40</v>
      </c>
      <c r="H322" s="26">
        <v>60</v>
      </c>
      <c r="I322" s="90" t="s">
        <v>57</v>
      </c>
      <c r="J322" s="77">
        <v>40</v>
      </c>
      <c r="K322" s="91" t="s">
        <v>57</v>
      </c>
      <c r="L322" s="83">
        <v>44</v>
      </c>
      <c r="M322" s="90" t="s">
        <v>57</v>
      </c>
      <c r="N322" s="77">
        <v>88</v>
      </c>
      <c r="O322" s="77"/>
      <c r="P322" s="77"/>
      <c r="Q322" s="77"/>
      <c r="R322" s="77"/>
      <c r="S322" s="77"/>
      <c r="T322" s="66">
        <f t="shared" si="3"/>
        <v>312</v>
      </c>
    </row>
    <row r="323" spans="2:20" ht="12.75">
      <c r="B323" s="67" t="s">
        <v>72</v>
      </c>
      <c r="C323" s="13" t="s">
        <v>93</v>
      </c>
      <c r="D323" s="212"/>
      <c r="E323" s="108" t="s">
        <v>57</v>
      </c>
      <c r="F323" s="90" t="s">
        <v>57</v>
      </c>
      <c r="G323" s="77">
        <v>40</v>
      </c>
      <c r="H323" s="77">
        <v>40</v>
      </c>
      <c r="I323" s="90" t="s">
        <v>57</v>
      </c>
      <c r="J323" s="26">
        <v>60</v>
      </c>
      <c r="K323" s="90" t="s">
        <v>57</v>
      </c>
      <c r="L323" s="77">
        <v>66</v>
      </c>
      <c r="M323" s="77">
        <v>66</v>
      </c>
      <c r="N323" s="90" t="s">
        <v>57</v>
      </c>
      <c r="O323" s="77"/>
      <c r="P323" s="77"/>
      <c r="Q323" s="77"/>
      <c r="R323" s="77"/>
      <c r="S323" s="77"/>
      <c r="T323" s="66">
        <f t="shared" si="3"/>
        <v>272</v>
      </c>
    </row>
    <row r="324" spans="2:20" ht="12.75">
      <c r="B324" s="67" t="s">
        <v>73</v>
      </c>
      <c r="C324" s="13" t="s">
        <v>17</v>
      </c>
      <c r="D324" s="212"/>
      <c r="E324" s="25">
        <v>60</v>
      </c>
      <c r="F324" s="25">
        <v>80</v>
      </c>
      <c r="G324" s="104">
        <v>60</v>
      </c>
      <c r="H324" s="104">
        <v>40</v>
      </c>
      <c r="I324" s="90" t="s">
        <v>57</v>
      </c>
      <c r="J324" s="90" t="s">
        <v>57</v>
      </c>
      <c r="K324" s="91" t="s">
        <v>57</v>
      </c>
      <c r="L324" s="91" t="s">
        <v>57</v>
      </c>
      <c r="M324" s="90" t="s">
        <v>57</v>
      </c>
      <c r="N324" s="109" t="s">
        <v>57</v>
      </c>
      <c r="O324" s="77"/>
      <c r="P324" s="77"/>
      <c r="Q324" s="77"/>
      <c r="R324" s="77"/>
      <c r="S324" s="77"/>
      <c r="T324" s="66">
        <f t="shared" si="3"/>
        <v>240</v>
      </c>
    </row>
    <row r="325" spans="2:20" ht="12.75">
      <c r="B325" s="67" t="s">
        <v>75</v>
      </c>
      <c r="C325" s="13" t="s">
        <v>26</v>
      </c>
      <c r="D325" s="212"/>
      <c r="E325" s="108" t="s">
        <v>57</v>
      </c>
      <c r="F325" s="90" t="s">
        <v>57</v>
      </c>
      <c r="G325" s="90" t="s">
        <v>57</v>
      </c>
      <c r="H325" s="90" t="s">
        <v>57</v>
      </c>
      <c r="I325" s="26">
        <v>60</v>
      </c>
      <c r="J325" s="26">
        <v>80</v>
      </c>
      <c r="K325" s="90" t="s">
        <v>57</v>
      </c>
      <c r="L325" s="91" t="s">
        <v>57</v>
      </c>
      <c r="M325" s="26">
        <v>88</v>
      </c>
      <c r="N325" s="109" t="s">
        <v>57</v>
      </c>
      <c r="O325" s="77"/>
      <c r="P325" s="77"/>
      <c r="Q325" s="77"/>
      <c r="R325" s="77"/>
      <c r="S325" s="77"/>
      <c r="T325" s="66">
        <f t="shared" si="3"/>
        <v>228</v>
      </c>
    </row>
    <row r="326" spans="2:20" ht="12.75">
      <c r="B326" s="67" t="s">
        <v>114</v>
      </c>
      <c r="C326" s="13" t="s">
        <v>80</v>
      </c>
      <c r="D326" s="212"/>
      <c r="E326" s="108" t="s">
        <v>57</v>
      </c>
      <c r="F326" s="90" t="s">
        <v>57</v>
      </c>
      <c r="G326" s="90" t="s">
        <v>57</v>
      </c>
      <c r="H326" s="77">
        <v>60</v>
      </c>
      <c r="I326" s="90" t="s">
        <v>57</v>
      </c>
      <c r="J326" s="90" t="s">
        <v>57</v>
      </c>
      <c r="K326" s="91" t="s">
        <v>57</v>
      </c>
      <c r="L326" s="83">
        <v>110</v>
      </c>
      <c r="M326" s="90" t="s">
        <v>57</v>
      </c>
      <c r="N326" s="90" t="s">
        <v>57</v>
      </c>
      <c r="O326" s="77"/>
      <c r="P326" s="77"/>
      <c r="Q326" s="77"/>
      <c r="R326" s="77"/>
      <c r="S326" s="77"/>
      <c r="T326" s="66">
        <f t="shared" si="3"/>
        <v>170</v>
      </c>
    </row>
    <row r="327" spans="2:20" ht="12.75">
      <c r="B327" s="67" t="s">
        <v>114</v>
      </c>
      <c r="C327" s="13" t="s">
        <v>84</v>
      </c>
      <c r="D327" s="212"/>
      <c r="E327" s="108" t="s">
        <v>57</v>
      </c>
      <c r="F327" s="108" t="s">
        <v>57</v>
      </c>
      <c r="G327" s="108" t="s">
        <v>57</v>
      </c>
      <c r="H327" s="25">
        <v>60</v>
      </c>
      <c r="I327" s="90" t="s">
        <v>57</v>
      </c>
      <c r="J327" s="90" t="s">
        <v>57</v>
      </c>
      <c r="K327" s="90" t="s">
        <v>57</v>
      </c>
      <c r="L327" s="90" t="s">
        <v>57</v>
      </c>
      <c r="M327" s="90" t="s">
        <v>57</v>
      </c>
      <c r="N327" s="77">
        <v>110</v>
      </c>
      <c r="O327" s="26"/>
      <c r="P327" s="26"/>
      <c r="Q327" s="26"/>
      <c r="R327" s="26"/>
      <c r="S327" s="26"/>
      <c r="T327" s="66">
        <f t="shared" si="3"/>
        <v>170</v>
      </c>
    </row>
    <row r="328" spans="2:20" ht="12.75">
      <c r="B328" s="67" t="s">
        <v>76</v>
      </c>
      <c r="C328" s="13" t="s">
        <v>81</v>
      </c>
      <c r="D328" s="212"/>
      <c r="E328" s="108" t="s">
        <v>57</v>
      </c>
      <c r="F328" s="91" t="s">
        <v>57</v>
      </c>
      <c r="G328" s="90" t="s">
        <v>57</v>
      </c>
      <c r="H328" s="90" t="s">
        <v>57</v>
      </c>
      <c r="I328" s="90" t="s">
        <v>57</v>
      </c>
      <c r="J328" s="90" t="s">
        <v>57</v>
      </c>
      <c r="K328" s="91" t="s">
        <v>57</v>
      </c>
      <c r="L328" s="83">
        <v>110</v>
      </c>
      <c r="M328" s="90" t="s">
        <v>57</v>
      </c>
      <c r="N328" s="90" t="s">
        <v>57</v>
      </c>
      <c r="O328" s="77"/>
      <c r="P328" s="77"/>
      <c r="Q328" s="26"/>
      <c r="R328" s="26"/>
      <c r="S328" s="26"/>
      <c r="T328" s="66">
        <f t="shared" si="3"/>
        <v>110</v>
      </c>
    </row>
    <row r="329" spans="2:20" ht="12.75">
      <c r="B329" s="67" t="s">
        <v>77</v>
      </c>
      <c r="C329" s="13" t="s">
        <v>95</v>
      </c>
      <c r="D329" s="212"/>
      <c r="E329" s="108" t="s">
        <v>57</v>
      </c>
      <c r="F329" s="83">
        <v>40</v>
      </c>
      <c r="G329" s="90" t="s">
        <v>57</v>
      </c>
      <c r="H329" s="90" t="s">
        <v>57</v>
      </c>
      <c r="I329" s="90" t="s">
        <v>57</v>
      </c>
      <c r="J329" s="90" t="s">
        <v>57</v>
      </c>
      <c r="K329" s="90" t="s">
        <v>57</v>
      </c>
      <c r="L329" s="90" t="s">
        <v>57</v>
      </c>
      <c r="M329" s="90" t="s">
        <v>57</v>
      </c>
      <c r="N329" s="77">
        <v>66</v>
      </c>
      <c r="O329" s="26"/>
      <c r="P329" s="26"/>
      <c r="Q329" s="26"/>
      <c r="R329" s="26"/>
      <c r="S329" s="26"/>
      <c r="T329" s="66">
        <f t="shared" si="3"/>
        <v>106</v>
      </c>
    </row>
    <row r="330" spans="2:20" ht="12.75">
      <c r="B330" s="67" t="s">
        <v>78</v>
      </c>
      <c r="C330" s="13" t="s">
        <v>83</v>
      </c>
      <c r="D330" s="212"/>
      <c r="E330" s="108" t="s">
        <v>57</v>
      </c>
      <c r="F330" s="77">
        <v>60</v>
      </c>
      <c r="G330" s="90" t="s">
        <v>57</v>
      </c>
      <c r="H330" s="3" t="s">
        <v>57</v>
      </c>
      <c r="I330" s="3" t="s">
        <v>57</v>
      </c>
      <c r="J330" s="3" t="s">
        <v>57</v>
      </c>
      <c r="K330" s="91" t="s">
        <v>57</v>
      </c>
      <c r="L330" s="91" t="s">
        <v>57</v>
      </c>
      <c r="M330" s="90" t="s">
        <v>57</v>
      </c>
      <c r="N330" s="77">
        <v>44</v>
      </c>
      <c r="O330" s="77"/>
      <c r="P330" s="77"/>
      <c r="Q330" s="77"/>
      <c r="R330" s="77"/>
      <c r="S330" s="77"/>
      <c r="T330" s="66">
        <f t="shared" si="3"/>
        <v>104</v>
      </c>
    </row>
    <row r="331" spans="2:20" ht="12.75">
      <c r="B331" s="67" t="s">
        <v>120</v>
      </c>
      <c r="C331" s="13" t="s">
        <v>92</v>
      </c>
      <c r="D331" s="212"/>
      <c r="E331" s="108" t="s">
        <v>57</v>
      </c>
      <c r="F331" s="77">
        <v>40</v>
      </c>
      <c r="G331" s="90" t="s">
        <v>57</v>
      </c>
      <c r="H331" s="90" t="s">
        <v>57</v>
      </c>
      <c r="I331" s="90" t="s">
        <v>57</v>
      </c>
      <c r="J331" s="90" t="s">
        <v>57</v>
      </c>
      <c r="K331" s="91" t="s">
        <v>57</v>
      </c>
      <c r="L331" s="77">
        <v>44</v>
      </c>
      <c r="M331" s="90" t="s">
        <v>57</v>
      </c>
      <c r="N331" s="90" t="s">
        <v>57</v>
      </c>
      <c r="O331" s="77"/>
      <c r="P331" s="77"/>
      <c r="Q331" s="77"/>
      <c r="R331" s="77"/>
      <c r="S331" s="77"/>
      <c r="T331" s="66">
        <f t="shared" si="3"/>
        <v>84</v>
      </c>
    </row>
    <row r="332" spans="2:20" ht="12.75">
      <c r="B332" s="67" t="s">
        <v>120</v>
      </c>
      <c r="C332" s="13" t="s">
        <v>18</v>
      </c>
      <c r="D332" s="212"/>
      <c r="E332" s="108" t="s">
        <v>57</v>
      </c>
      <c r="F332" s="77">
        <v>40</v>
      </c>
      <c r="G332" s="90" t="s">
        <v>57</v>
      </c>
      <c r="H332" s="90" t="s">
        <v>57</v>
      </c>
      <c r="I332" s="90" t="s">
        <v>57</v>
      </c>
      <c r="J332" s="90" t="s">
        <v>57</v>
      </c>
      <c r="K332" s="91" t="s">
        <v>57</v>
      </c>
      <c r="L332" s="90" t="s">
        <v>57</v>
      </c>
      <c r="M332" s="77">
        <v>44</v>
      </c>
      <c r="N332" s="90" t="s">
        <v>57</v>
      </c>
      <c r="O332" s="77"/>
      <c r="P332" s="77"/>
      <c r="Q332" s="77"/>
      <c r="R332" s="77"/>
      <c r="S332" s="77"/>
      <c r="T332" s="66">
        <f t="shared" si="3"/>
        <v>84</v>
      </c>
    </row>
    <row r="333" spans="2:20" ht="12.75">
      <c r="B333" s="67" t="s">
        <v>120</v>
      </c>
      <c r="C333" s="13" t="s">
        <v>14</v>
      </c>
      <c r="D333" s="212"/>
      <c r="E333" s="108" t="s">
        <v>57</v>
      </c>
      <c r="F333" s="83">
        <v>40</v>
      </c>
      <c r="G333" s="90" t="s">
        <v>57</v>
      </c>
      <c r="H333" s="90" t="s">
        <v>57</v>
      </c>
      <c r="I333" s="90" t="s">
        <v>57</v>
      </c>
      <c r="J333" s="90" t="s">
        <v>57</v>
      </c>
      <c r="K333" s="90" t="s">
        <v>57</v>
      </c>
      <c r="L333" s="90" t="s">
        <v>57</v>
      </c>
      <c r="M333" s="90" t="s">
        <v>57</v>
      </c>
      <c r="N333" s="77">
        <v>44</v>
      </c>
      <c r="O333" s="77"/>
      <c r="P333" s="77"/>
      <c r="Q333" s="77"/>
      <c r="R333" s="77"/>
      <c r="S333" s="77"/>
      <c r="T333" s="66">
        <f t="shared" si="3"/>
        <v>84</v>
      </c>
    </row>
    <row r="334" spans="2:20" ht="12.75">
      <c r="B334" s="67" t="s">
        <v>121</v>
      </c>
      <c r="C334" s="13" t="s">
        <v>35</v>
      </c>
      <c r="D334" s="212"/>
      <c r="E334" s="108" t="s">
        <v>57</v>
      </c>
      <c r="F334" s="91" t="s">
        <v>57</v>
      </c>
      <c r="G334" s="91" t="s">
        <v>57</v>
      </c>
      <c r="H334" s="91" t="s">
        <v>57</v>
      </c>
      <c r="I334" s="91" t="s">
        <v>57</v>
      </c>
      <c r="J334" s="91" t="s">
        <v>57</v>
      </c>
      <c r="K334" s="91" t="s">
        <v>57</v>
      </c>
      <c r="L334" s="83">
        <v>66</v>
      </c>
      <c r="M334" s="90" t="s">
        <v>57</v>
      </c>
      <c r="N334" s="109" t="s">
        <v>57</v>
      </c>
      <c r="O334" s="26"/>
      <c r="P334" s="77"/>
      <c r="Q334" s="77"/>
      <c r="R334" s="77"/>
      <c r="S334" s="77"/>
      <c r="T334" s="66">
        <f t="shared" si="3"/>
        <v>66</v>
      </c>
    </row>
    <row r="335" spans="2:20" ht="12.75">
      <c r="B335" s="67" t="s">
        <v>121</v>
      </c>
      <c r="C335" s="13" t="s">
        <v>56</v>
      </c>
      <c r="D335" s="212"/>
      <c r="E335" s="108" t="s">
        <v>57</v>
      </c>
      <c r="F335" s="90" t="s">
        <v>57</v>
      </c>
      <c r="G335" s="90" t="s">
        <v>57</v>
      </c>
      <c r="H335" s="90" t="s">
        <v>57</v>
      </c>
      <c r="I335" s="90" t="s">
        <v>57</v>
      </c>
      <c r="J335" s="90" t="s">
        <v>57</v>
      </c>
      <c r="K335" s="91" t="s">
        <v>57</v>
      </c>
      <c r="L335" s="83">
        <v>66</v>
      </c>
      <c r="M335" s="90" t="s">
        <v>57</v>
      </c>
      <c r="N335" s="90" t="s">
        <v>57</v>
      </c>
      <c r="O335" s="26"/>
      <c r="P335" s="77"/>
      <c r="Q335" s="77"/>
      <c r="R335" s="77"/>
      <c r="S335" s="77"/>
      <c r="T335" s="66">
        <f t="shared" si="3"/>
        <v>66</v>
      </c>
    </row>
    <row r="336" spans="2:20" ht="12.75">
      <c r="B336" s="67" t="s">
        <v>121</v>
      </c>
      <c r="C336" s="13" t="s">
        <v>97</v>
      </c>
      <c r="D336" s="210"/>
      <c r="E336" s="91" t="s">
        <v>57</v>
      </c>
      <c r="F336" s="90" t="s">
        <v>57</v>
      </c>
      <c r="G336" s="90" t="s">
        <v>57</v>
      </c>
      <c r="H336" s="90" t="s">
        <v>57</v>
      </c>
      <c r="I336" s="90" t="s">
        <v>57</v>
      </c>
      <c r="J336" s="90" t="s">
        <v>57</v>
      </c>
      <c r="K336" s="90" t="s">
        <v>57</v>
      </c>
      <c r="L336" s="90" t="s">
        <v>57</v>
      </c>
      <c r="M336" s="26">
        <v>66</v>
      </c>
      <c r="N336" s="109" t="s">
        <v>57</v>
      </c>
      <c r="O336" s="26"/>
      <c r="P336" s="77"/>
      <c r="Q336" s="77"/>
      <c r="R336" s="77"/>
      <c r="S336" s="77"/>
      <c r="T336" s="66">
        <f t="shared" si="3"/>
        <v>66</v>
      </c>
    </row>
    <row r="337" spans="2:20" ht="12.75">
      <c r="B337" s="67" t="s">
        <v>121</v>
      </c>
      <c r="C337" s="13" t="s">
        <v>86</v>
      </c>
      <c r="D337" s="210"/>
      <c r="E337" s="91" t="s">
        <v>57</v>
      </c>
      <c r="F337" s="90" t="s">
        <v>57</v>
      </c>
      <c r="G337" s="90" t="s">
        <v>57</v>
      </c>
      <c r="H337" s="90" t="s">
        <v>57</v>
      </c>
      <c r="I337" s="90" t="s">
        <v>57</v>
      </c>
      <c r="J337" s="90" t="s">
        <v>57</v>
      </c>
      <c r="K337" s="91" t="s">
        <v>57</v>
      </c>
      <c r="L337" s="91" t="s">
        <v>57</v>
      </c>
      <c r="M337" s="26">
        <v>66</v>
      </c>
      <c r="N337" s="90" t="s">
        <v>57</v>
      </c>
      <c r="O337" s="26"/>
      <c r="P337" s="77"/>
      <c r="Q337" s="77"/>
      <c r="R337" s="77"/>
      <c r="S337" s="77"/>
      <c r="T337" s="66">
        <f t="shared" si="3"/>
        <v>66</v>
      </c>
    </row>
    <row r="338" spans="2:20" ht="12.75">
      <c r="B338" s="67" t="s">
        <v>122</v>
      </c>
      <c r="C338" s="13" t="s">
        <v>90</v>
      </c>
      <c r="D338" s="210"/>
      <c r="E338" s="91" t="s">
        <v>57</v>
      </c>
      <c r="F338" s="90" t="s">
        <v>57</v>
      </c>
      <c r="G338" s="90" t="s">
        <v>57</v>
      </c>
      <c r="H338" s="90" t="s">
        <v>57</v>
      </c>
      <c r="I338" s="90" t="s">
        <v>57</v>
      </c>
      <c r="J338" s="26">
        <v>60</v>
      </c>
      <c r="K338" s="90" t="s">
        <v>57</v>
      </c>
      <c r="L338" s="90" t="s">
        <v>57</v>
      </c>
      <c r="M338" s="90" t="s">
        <v>57</v>
      </c>
      <c r="N338" s="90" t="s">
        <v>57</v>
      </c>
      <c r="O338" s="26"/>
      <c r="P338" s="26"/>
      <c r="Q338" s="26"/>
      <c r="R338" s="26"/>
      <c r="S338" s="26"/>
      <c r="T338" s="66">
        <f t="shared" si="3"/>
        <v>60</v>
      </c>
    </row>
    <row r="339" spans="2:20" ht="12.75">
      <c r="B339" s="67" t="s">
        <v>122</v>
      </c>
      <c r="C339" s="13" t="s">
        <v>29</v>
      </c>
      <c r="D339" s="210"/>
      <c r="E339" s="91" t="s">
        <v>57</v>
      </c>
      <c r="F339" s="26">
        <v>60</v>
      </c>
      <c r="G339" s="90" t="s">
        <v>57</v>
      </c>
      <c r="H339" s="90" t="s">
        <v>57</v>
      </c>
      <c r="I339" s="90" t="s">
        <v>57</v>
      </c>
      <c r="J339" s="90" t="s">
        <v>57</v>
      </c>
      <c r="K339" s="90" t="s">
        <v>57</v>
      </c>
      <c r="L339" s="90" t="s">
        <v>57</v>
      </c>
      <c r="M339" s="90" t="s">
        <v>57</v>
      </c>
      <c r="N339" s="90" t="s">
        <v>57</v>
      </c>
      <c r="O339" s="26"/>
      <c r="P339" s="77"/>
      <c r="Q339" s="77"/>
      <c r="R339" s="77"/>
      <c r="S339" s="77"/>
      <c r="T339" s="66">
        <f t="shared" si="3"/>
        <v>60</v>
      </c>
    </row>
    <row r="340" spans="2:20" ht="12.75">
      <c r="B340" s="67" t="s">
        <v>122</v>
      </c>
      <c r="C340" s="13" t="s">
        <v>82</v>
      </c>
      <c r="D340" s="210"/>
      <c r="E340" s="91" t="s">
        <v>57</v>
      </c>
      <c r="F340" s="90" t="s">
        <v>57</v>
      </c>
      <c r="G340" s="90" t="s">
        <v>57</v>
      </c>
      <c r="H340" s="90" t="s">
        <v>57</v>
      </c>
      <c r="I340" s="26">
        <v>60</v>
      </c>
      <c r="J340" s="90" t="s">
        <v>57</v>
      </c>
      <c r="K340" s="90" t="s">
        <v>57</v>
      </c>
      <c r="L340" s="90" t="s">
        <v>57</v>
      </c>
      <c r="M340" s="90" t="s">
        <v>57</v>
      </c>
      <c r="N340" s="90" t="s">
        <v>57</v>
      </c>
      <c r="O340" s="26"/>
      <c r="P340" s="77"/>
      <c r="Q340" s="77"/>
      <c r="R340" s="77"/>
      <c r="S340" s="77"/>
      <c r="T340" s="66">
        <f t="shared" si="3"/>
        <v>60</v>
      </c>
    </row>
    <row r="341" spans="2:20" ht="12.75">
      <c r="B341" s="94" t="s">
        <v>124</v>
      </c>
      <c r="C341" s="13" t="s">
        <v>123</v>
      </c>
      <c r="D341" s="210"/>
      <c r="E341" s="91" t="s">
        <v>57</v>
      </c>
      <c r="F341" s="90" t="s">
        <v>57</v>
      </c>
      <c r="G341" s="90" t="s">
        <v>57</v>
      </c>
      <c r="H341" s="90" t="s">
        <v>57</v>
      </c>
      <c r="I341" s="90" t="s">
        <v>57</v>
      </c>
      <c r="J341" s="90" t="s">
        <v>57</v>
      </c>
      <c r="K341" s="90" t="s">
        <v>57</v>
      </c>
      <c r="L341" s="77">
        <v>44</v>
      </c>
      <c r="M341" s="90" t="s">
        <v>57</v>
      </c>
      <c r="N341" s="90" t="s">
        <v>57</v>
      </c>
      <c r="O341" s="77"/>
      <c r="P341" s="77"/>
      <c r="Q341" s="77"/>
      <c r="R341" s="77"/>
      <c r="S341" s="77"/>
      <c r="T341" s="66">
        <f t="shared" si="3"/>
        <v>44</v>
      </c>
    </row>
    <row r="342" spans="2:20" ht="12.75">
      <c r="B342" s="94" t="s">
        <v>124</v>
      </c>
      <c r="C342" s="13" t="s">
        <v>125</v>
      </c>
      <c r="D342" s="210"/>
      <c r="E342" s="91" t="s">
        <v>57</v>
      </c>
      <c r="F342" s="90" t="s">
        <v>57</v>
      </c>
      <c r="G342" s="90" t="s">
        <v>57</v>
      </c>
      <c r="H342" s="90" t="s">
        <v>57</v>
      </c>
      <c r="I342" s="90" t="s">
        <v>57</v>
      </c>
      <c r="J342" s="90" t="s">
        <v>57</v>
      </c>
      <c r="K342" s="90" t="s">
        <v>57</v>
      </c>
      <c r="L342" s="90" t="s">
        <v>57</v>
      </c>
      <c r="M342" s="77">
        <v>44</v>
      </c>
      <c r="N342" s="90" t="s">
        <v>57</v>
      </c>
      <c r="O342" s="77"/>
      <c r="P342" s="77"/>
      <c r="Q342" s="77"/>
      <c r="R342" s="77"/>
      <c r="S342" s="77"/>
      <c r="T342" s="66">
        <f t="shared" si="3"/>
        <v>44</v>
      </c>
    </row>
    <row r="343" spans="2:20" ht="12.75">
      <c r="B343" s="94" t="s">
        <v>124</v>
      </c>
      <c r="C343" s="13" t="s">
        <v>112</v>
      </c>
      <c r="D343" s="210"/>
      <c r="E343" s="91" t="s">
        <v>57</v>
      </c>
      <c r="F343" s="90" t="s">
        <v>57</v>
      </c>
      <c r="G343" s="90" t="s">
        <v>57</v>
      </c>
      <c r="H343" s="90" t="s">
        <v>57</v>
      </c>
      <c r="I343" s="90" t="s">
        <v>57</v>
      </c>
      <c r="J343" s="90" t="s">
        <v>57</v>
      </c>
      <c r="K343" s="90" t="s">
        <v>57</v>
      </c>
      <c r="L343" s="90" t="s">
        <v>57</v>
      </c>
      <c r="M343" s="77">
        <v>44</v>
      </c>
      <c r="N343" s="90" t="s">
        <v>57</v>
      </c>
      <c r="O343" s="77"/>
      <c r="P343" s="77"/>
      <c r="Q343" s="77"/>
      <c r="R343" s="77"/>
      <c r="S343" s="77"/>
      <c r="T343" s="66">
        <f t="shared" si="3"/>
        <v>44</v>
      </c>
    </row>
    <row r="344" spans="2:20" ht="12.75">
      <c r="B344" s="94" t="s">
        <v>124</v>
      </c>
      <c r="C344" s="13" t="s">
        <v>105</v>
      </c>
      <c r="D344" s="210"/>
      <c r="E344" s="91" t="s">
        <v>57</v>
      </c>
      <c r="F344" s="90" t="s">
        <v>57</v>
      </c>
      <c r="G344" s="90" t="s">
        <v>57</v>
      </c>
      <c r="H344" s="90" t="s">
        <v>57</v>
      </c>
      <c r="I344" s="90" t="s">
        <v>57</v>
      </c>
      <c r="J344" s="90" t="s">
        <v>57</v>
      </c>
      <c r="K344" s="90" t="s">
        <v>57</v>
      </c>
      <c r="L344" s="90" t="s">
        <v>57</v>
      </c>
      <c r="M344" s="77">
        <v>44</v>
      </c>
      <c r="N344" s="90" t="s">
        <v>57</v>
      </c>
      <c r="O344" s="77"/>
      <c r="P344" s="77"/>
      <c r="Q344" s="77"/>
      <c r="R344" s="77"/>
      <c r="S344" s="77"/>
      <c r="T344" s="66">
        <f t="shared" si="3"/>
        <v>44</v>
      </c>
    </row>
    <row r="345" spans="2:20" ht="12.75">
      <c r="B345" s="94" t="s">
        <v>124</v>
      </c>
      <c r="C345" s="13" t="s">
        <v>126</v>
      </c>
      <c r="D345" s="210"/>
      <c r="E345" s="91" t="s">
        <v>57</v>
      </c>
      <c r="F345" s="91" t="s">
        <v>57</v>
      </c>
      <c r="G345" s="91" t="s">
        <v>57</v>
      </c>
      <c r="H345" s="90" t="s">
        <v>57</v>
      </c>
      <c r="I345" s="90" t="s">
        <v>57</v>
      </c>
      <c r="J345" s="90" t="s">
        <v>57</v>
      </c>
      <c r="K345" s="91" t="s">
        <v>57</v>
      </c>
      <c r="L345" s="91" t="s">
        <v>57</v>
      </c>
      <c r="M345" s="77">
        <v>44</v>
      </c>
      <c r="N345" s="90" t="s">
        <v>57</v>
      </c>
      <c r="O345" s="77"/>
      <c r="P345" s="77"/>
      <c r="Q345" s="77"/>
      <c r="R345" s="77"/>
      <c r="S345" s="77"/>
      <c r="T345" s="66">
        <f t="shared" si="3"/>
        <v>44</v>
      </c>
    </row>
    <row r="346" spans="2:20" ht="12.75">
      <c r="B346" s="94" t="s">
        <v>124</v>
      </c>
      <c r="C346" s="13" t="s">
        <v>100</v>
      </c>
      <c r="D346" s="210"/>
      <c r="E346" s="91" t="s">
        <v>57</v>
      </c>
      <c r="F346" s="90" t="s">
        <v>57</v>
      </c>
      <c r="G346" s="90" t="s">
        <v>57</v>
      </c>
      <c r="H346" s="90" t="s">
        <v>57</v>
      </c>
      <c r="I346" s="90" t="s">
        <v>57</v>
      </c>
      <c r="J346" s="90" t="s">
        <v>57</v>
      </c>
      <c r="K346" s="90" t="s">
        <v>57</v>
      </c>
      <c r="L346" s="90" t="s">
        <v>57</v>
      </c>
      <c r="M346" s="77">
        <v>44</v>
      </c>
      <c r="N346" s="90" t="s">
        <v>57</v>
      </c>
      <c r="O346" s="77"/>
      <c r="P346" s="77"/>
      <c r="Q346" s="77"/>
      <c r="R346" s="77"/>
      <c r="S346" s="77"/>
      <c r="T346" s="66">
        <f t="shared" si="3"/>
        <v>44</v>
      </c>
    </row>
    <row r="347" spans="2:20" ht="12.75">
      <c r="B347" s="94" t="s">
        <v>124</v>
      </c>
      <c r="C347" s="13" t="s">
        <v>102</v>
      </c>
      <c r="D347" s="210"/>
      <c r="E347" s="91" t="s">
        <v>57</v>
      </c>
      <c r="F347" s="90" t="s">
        <v>57</v>
      </c>
      <c r="G347" s="90" t="s">
        <v>57</v>
      </c>
      <c r="H347" s="90" t="s">
        <v>57</v>
      </c>
      <c r="I347" s="90" t="s">
        <v>57</v>
      </c>
      <c r="J347" s="90" t="s">
        <v>57</v>
      </c>
      <c r="K347" s="91" t="s">
        <v>57</v>
      </c>
      <c r="L347" s="91" t="s">
        <v>57</v>
      </c>
      <c r="M347" s="77">
        <v>44</v>
      </c>
      <c r="N347" s="109" t="s">
        <v>57</v>
      </c>
      <c r="O347" s="77"/>
      <c r="P347" s="77"/>
      <c r="Q347" s="77"/>
      <c r="R347" s="77"/>
      <c r="S347" s="77"/>
      <c r="T347" s="66">
        <f t="shared" si="3"/>
        <v>44</v>
      </c>
    </row>
    <row r="348" spans="2:20" ht="12.75">
      <c r="B348" s="67" t="s">
        <v>127</v>
      </c>
      <c r="C348" s="13" t="s">
        <v>31</v>
      </c>
      <c r="D348" s="210"/>
      <c r="E348" s="83">
        <v>40</v>
      </c>
      <c r="F348" s="90" t="s">
        <v>57</v>
      </c>
      <c r="G348" s="90" t="s">
        <v>57</v>
      </c>
      <c r="H348" s="90" t="s">
        <v>57</v>
      </c>
      <c r="I348" s="90" t="s">
        <v>57</v>
      </c>
      <c r="J348" s="90" t="s">
        <v>57</v>
      </c>
      <c r="K348" s="90" t="s">
        <v>57</v>
      </c>
      <c r="L348" s="90" t="s">
        <v>57</v>
      </c>
      <c r="M348" s="90" t="s">
        <v>57</v>
      </c>
      <c r="N348" s="90" t="s">
        <v>57</v>
      </c>
      <c r="O348" s="26"/>
      <c r="P348" s="77"/>
      <c r="Q348" s="77"/>
      <c r="R348" s="77"/>
      <c r="S348" s="77"/>
      <c r="T348" s="66">
        <f t="shared" si="3"/>
        <v>40</v>
      </c>
    </row>
    <row r="349" spans="2:20" ht="12.75">
      <c r="B349" s="67" t="s">
        <v>127</v>
      </c>
      <c r="C349" s="13" t="s">
        <v>107</v>
      </c>
      <c r="D349" s="210"/>
      <c r="E349" s="91" t="s">
        <v>57</v>
      </c>
      <c r="F349" s="77">
        <v>40</v>
      </c>
      <c r="G349" s="90" t="s">
        <v>57</v>
      </c>
      <c r="H349" s="90" t="s">
        <v>57</v>
      </c>
      <c r="I349" s="90" t="s">
        <v>57</v>
      </c>
      <c r="J349" s="90" t="s">
        <v>57</v>
      </c>
      <c r="K349" s="91" t="s">
        <v>57</v>
      </c>
      <c r="L349" s="91" t="s">
        <v>57</v>
      </c>
      <c r="M349" s="90" t="s">
        <v>57</v>
      </c>
      <c r="N349" s="90" t="s">
        <v>57</v>
      </c>
      <c r="O349" s="77"/>
      <c r="P349" s="77"/>
      <c r="Q349" s="77"/>
      <c r="R349" s="26"/>
      <c r="S349" s="77"/>
      <c r="T349" s="66">
        <f t="shared" si="3"/>
        <v>40</v>
      </c>
    </row>
    <row r="350" spans="2:20" ht="12.75">
      <c r="B350" s="67" t="s">
        <v>127</v>
      </c>
      <c r="C350" s="96" t="s">
        <v>44</v>
      </c>
      <c r="D350" s="135"/>
      <c r="E350" s="22">
        <v>40</v>
      </c>
      <c r="F350" s="90" t="s">
        <v>57</v>
      </c>
      <c r="G350" s="90" t="s">
        <v>57</v>
      </c>
      <c r="H350" s="90" t="s">
        <v>57</v>
      </c>
      <c r="I350" s="90" t="s">
        <v>57</v>
      </c>
      <c r="J350" s="90" t="s">
        <v>57</v>
      </c>
      <c r="K350" s="90" t="s">
        <v>57</v>
      </c>
      <c r="L350" s="90" t="s">
        <v>57</v>
      </c>
      <c r="M350" s="90" t="s">
        <v>57</v>
      </c>
      <c r="N350" s="90" t="s">
        <v>57</v>
      </c>
      <c r="O350" s="77"/>
      <c r="P350" s="77"/>
      <c r="Q350" s="77"/>
      <c r="R350" s="26"/>
      <c r="S350" s="77"/>
      <c r="T350" s="66">
        <f t="shared" si="3"/>
        <v>40</v>
      </c>
    </row>
    <row r="351" spans="2:20" ht="13.5" thickBot="1">
      <c r="B351" s="110" t="s">
        <v>127</v>
      </c>
      <c r="C351" s="68" t="s">
        <v>25</v>
      </c>
      <c r="D351" s="211"/>
      <c r="E351" s="86">
        <v>40</v>
      </c>
      <c r="F351" s="87" t="s">
        <v>57</v>
      </c>
      <c r="G351" s="87" t="s">
        <v>57</v>
      </c>
      <c r="H351" s="87" t="s">
        <v>57</v>
      </c>
      <c r="I351" s="87" t="s">
        <v>57</v>
      </c>
      <c r="J351" s="87" t="s">
        <v>57</v>
      </c>
      <c r="K351" s="112" t="s">
        <v>57</v>
      </c>
      <c r="L351" s="112" t="s">
        <v>57</v>
      </c>
      <c r="M351" s="87" t="s">
        <v>57</v>
      </c>
      <c r="N351" s="87" t="s">
        <v>57</v>
      </c>
      <c r="O351" s="86"/>
      <c r="P351" s="86"/>
      <c r="Q351" s="86"/>
      <c r="R351" s="86"/>
      <c r="S351" s="86"/>
      <c r="T351" s="102">
        <f t="shared" si="3"/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2009-05-22T15:40:25Z</cp:lastPrinted>
  <dcterms:created xsi:type="dcterms:W3CDTF">2000-10-31T13:24:32Z</dcterms:created>
  <dcterms:modified xsi:type="dcterms:W3CDTF">2010-05-20T11:45:33Z</dcterms:modified>
  <cp:category/>
  <cp:version/>
  <cp:contentType/>
  <cp:contentStatus/>
</cp:coreProperties>
</file>