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195" activeTab="0"/>
  </bookViews>
  <sheets>
    <sheet name="Titulní list" sheetId="1" r:id="rId1"/>
    <sheet name="dvouhra" sheetId="2" r:id="rId2"/>
    <sheet name="čtyřhra" sheetId="3" r:id="rId3"/>
    <sheet name="Body ve dvouhře" sheetId="4" r:id="rId4"/>
    <sheet name="Body ve čtyřhře" sheetId="5" r:id="rId5"/>
  </sheets>
  <definedNames>
    <definedName name="_xlnm.Print_Area" localSheetId="2">'čtyřhra'!#REF!</definedName>
    <definedName name="_xlnm.Print_Area" localSheetId="1">'dvouhra'!$A$61:$G$61</definedName>
  </definedNames>
  <calcPr fullCalcOnLoad="1"/>
</workbook>
</file>

<file path=xl/sharedStrings.xml><?xml version="1.0" encoding="utf-8"?>
<sst xmlns="http://schemas.openxmlformats.org/spreadsheetml/2006/main" count="2961" uniqueCount="384">
  <si>
    <t>Započítáno</t>
  </si>
  <si>
    <t>Pořadí</t>
  </si>
  <si>
    <t>Loko Beroun</t>
  </si>
  <si>
    <t>Sokol Týnec nad Labem</t>
  </si>
  <si>
    <t>Spartak Pečky</t>
  </si>
  <si>
    <t>Sokol Libiš</t>
  </si>
  <si>
    <t>Sparta Kutná Hora</t>
  </si>
  <si>
    <t>Kategorie 45 - 49</t>
  </si>
  <si>
    <t>Kategorie 55 - 59</t>
  </si>
  <si>
    <t>Kategorie 60 - 64</t>
  </si>
  <si>
    <t>Tůša</t>
  </si>
  <si>
    <t>Špaček</t>
  </si>
  <si>
    <t>Zahradníček</t>
  </si>
  <si>
    <t>Kategorie 65 - 69</t>
  </si>
  <si>
    <t>Přibyl</t>
  </si>
  <si>
    <t>Král</t>
  </si>
  <si>
    <t>Kategorie 70 - 74</t>
  </si>
  <si>
    <t>TK Lány</t>
  </si>
  <si>
    <t>Dvořák</t>
  </si>
  <si>
    <t>Kožíšek</t>
  </si>
  <si>
    <t>Procházka</t>
  </si>
  <si>
    <t>Paroubek</t>
  </si>
  <si>
    <t>Pšenička</t>
  </si>
  <si>
    <t>Hujer</t>
  </si>
  <si>
    <t>Šprysl</t>
  </si>
  <si>
    <t>Vít</t>
  </si>
  <si>
    <t>Renner</t>
  </si>
  <si>
    <t>Prymš</t>
  </si>
  <si>
    <t>Omáčka</t>
  </si>
  <si>
    <t>Patočka</t>
  </si>
  <si>
    <t>Jetel</t>
  </si>
  <si>
    <t>Cholínský</t>
  </si>
  <si>
    <t>Novák</t>
  </si>
  <si>
    <t>Vyšín</t>
  </si>
  <si>
    <t>Kos</t>
  </si>
  <si>
    <t>Müller</t>
  </si>
  <si>
    <t>Horák</t>
  </si>
  <si>
    <t>Mazurkiewicz</t>
  </si>
  <si>
    <t>Popelka</t>
  </si>
  <si>
    <t>Brožek</t>
  </si>
  <si>
    <t>Knor</t>
  </si>
  <si>
    <t>Kaluha</t>
  </si>
  <si>
    <t>Žemla</t>
  </si>
  <si>
    <t>Diviš</t>
  </si>
  <si>
    <t>Dvouhra</t>
  </si>
  <si>
    <t>Dvouhra 70 - 74</t>
  </si>
  <si>
    <t>Dvouhra 60 - 64</t>
  </si>
  <si>
    <t>Dvouhra 55 - 59</t>
  </si>
  <si>
    <t>Dvouhra 50 - 54</t>
  </si>
  <si>
    <t>Dvouhra 75 - 79</t>
  </si>
  <si>
    <t>Dvouhra 80 - st.</t>
  </si>
  <si>
    <t>Čtyřhra 60 - st.</t>
  </si>
  <si>
    <t>Štefan</t>
  </si>
  <si>
    <t>Vojta Jiří</t>
  </si>
  <si>
    <t>Trčka Martin</t>
  </si>
  <si>
    <t>Hlubuček Miroslav</t>
  </si>
  <si>
    <t>Sembdner Ludvík</t>
  </si>
  <si>
    <t>Král Milan</t>
  </si>
  <si>
    <t>Heincl Jiří</t>
  </si>
  <si>
    <t>Pavlíček Karel</t>
  </si>
  <si>
    <t>Buňata Michal</t>
  </si>
  <si>
    <t>Zahradníček Josef</t>
  </si>
  <si>
    <t>Kos Luděk</t>
  </si>
  <si>
    <t>Vydra</t>
  </si>
  <si>
    <t>Jetel Zbyněk</t>
  </si>
  <si>
    <t>Král František</t>
  </si>
  <si>
    <t>Diviš Miroslav</t>
  </si>
  <si>
    <t>Fröhlich</t>
  </si>
  <si>
    <t>x</t>
  </si>
  <si>
    <t>1.</t>
  </si>
  <si>
    <t>2.</t>
  </si>
  <si>
    <t>2. - 3.</t>
  </si>
  <si>
    <t>4.</t>
  </si>
  <si>
    <t>5.</t>
  </si>
  <si>
    <t>Dvouhra 45 - 49</t>
  </si>
  <si>
    <t>3.</t>
  </si>
  <si>
    <t>6.</t>
  </si>
  <si>
    <t>7.</t>
  </si>
  <si>
    <t>8.</t>
  </si>
  <si>
    <t>9.</t>
  </si>
  <si>
    <t>10.</t>
  </si>
  <si>
    <t>14.</t>
  </si>
  <si>
    <t>15.</t>
  </si>
  <si>
    <t>11.</t>
  </si>
  <si>
    <t>12.</t>
  </si>
  <si>
    <t>13. - 15.</t>
  </si>
  <si>
    <t>13.</t>
  </si>
  <si>
    <t>16.</t>
  </si>
  <si>
    <t>17.</t>
  </si>
  <si>
    <t>18.</t>
  </si>
  <si>
    <t>Buňata</t>
  </si>
  <si>
    <t>Růžička</t>
  </si>
  <si>
    <t>Jedlička</t>
  </si>
  <si>
    <t>Mleziva</t>
  </si>
  <si>
    <t>Kopřiva</t>
  </si>
  <si>
    <t>Havelka</t>
  </si>
  <si>
    <t>Buben</t>
  </si>
  <si>
    <t>Šimůnek</t>
  </si>
  <si>
    <t>Homola</t>
  </si>
  <si>
    <t>Bleha</t>
  </si>
  <si>
    <t>Dvouhra 65 - 69</t>
  </si>
  <si>
    <t>Holub M.</t>
  </si>
  <si>
    <t>Wurm</t>
  </si>
  <si>
    <t>Mrázek</t>
  </si>
  <si>
    <t>Žďárský</t>
  </si>
  <si>
    <t>Charvát</t>
  </si>
  <si>
    <t>Hofrichter</t>
  </si>
  <si>
    <t>Holub J.</t>
  </si>
  <si>
    <t>Kratochvíl</t>
  </si>
  <si>
    <t>Krumpolec</t>
  </si>
  <si>
    <t>Kysela</t>
  </si>
  <si>
    <t>Malý</t>
  </si>
  <si>
    <t>Šerý</t>
  </si>
  <si>
    <t>Weiss</t>
  </si>
  <si>
    <t>Gürtler</t>
  </si>
  <si>
    <t>Pelc</t>
  </si>
  <si>
    <t>Mates</t>
  </si>
  <si>
    <t>Cestr</t>
  </si>
  <si>
    <t>Jeník</t>
  </si>
  <si>
    <t>Konrád</t>
  </si>
  <si>
    <t>Hrůša</t>
  </si>
  <si>
    <t>Štus</t>
  </si>
  <si>
    <t>Váleček</t>
  </si>
  <si>
    <t>Josífko</t>
  </si>
  <si>
    <t>Číha</t>
  </si>
  <si>
    <t>14. - 15.</t>
  </si>
  <si>
    <t>16. - 17.</t>
  </si>
  <si>
    <t>18. - 21.</t>
  </si>
  <si>
    <t>22. - 24.</t>
  </si>
  <si>
    <t>11. - 12.</t>
  </si>
  <si>
    <t>9. - 10.</t>
  </si>
  <si>
    <t>19. - 21.</t>
  </si>
  <si>
    <t>22. - 25.</t>
  </si>
  <si>
    <t>26. - 28.</t>
  </si>
  <si>
    <t>Prinz</t>
  </si>
  <si>
    <t>29. - 35.</t>
  </si>
  <si>
    <t>Hluchý</t>
  </si>
  <si>
    <t>Glaser</t>
  </si>
  <si>
    <t>34. - 39.</t>
  </si>
  <si>
    <t>Středočeský tenisový svaz</t>
  </si>
  <si>
    <t>STŘEDOČESKÝ POHÁR VETERÁNŮ</t>
  </si>
  <si>
    <t>Účast:   hráčů</t>
  </si>
  <si>
    <t>Vítězové</t>
  </si>
  <si>
    <t>dvouhra</t>
  </si>
  <si>
    <t>45 - 49</t>
  </si>
  <si>
    <t>55 - 59</t>
  </si>
  <si>
    <t>60 - 64</t>
  </si>
  <si>
    <t>65 - 69</t>
  </si>
  <si>
    <t>70 - 74</t>
  </si>
  <si>
    <t>Zpracoval Ing. Jiří Heincl</t>
  </si>
  <si>
    <t>75 - 79</t>
  </si>
  <si>
    <t>Body</t>
  </si>
  <si>
    <t>Sokol Sedlčany</t>
  </si>
  <si>
    <t>nar.</t>
  </si>
  <si>
    <t>Piovarči Milan</t>
  </si>
  <si>
    <t>Klaška Karel</t>
  </si>
  <si>
    <t>Vyšín Václav</t>
  </si>
  <si>
    <t>Brožek Blahoslav</t>
  </si>
  <si>
    <t>Hlavní rozhodčí a organizátor:</t>
  </si>
  <si>
    <t>Miroslav Hlubuček</t>
  </si>
  <si>
    <t>Ondřej Fatka</t>
  </si>
  <si>
    <t>6:2, 6:1</t>
  </si>
  <si>
    <t>Kategorie 75 - 79</t>
  </si>
  <si>
    <t>Sokol Kostelec n. L. jen čtyřhra od 9 hodin</t>
  </si>
  <si>
    <t>TOSK Mělník</t>
  </si>
  <si>
    <r>
      <t xml:space="preserve">LTC Kolín </t>
    </r>
    <r>
      <rPr>
        <sz val="10"/>
        <color indexed="10"/>
        <rFont val="Arial CE"/>
        <family val="0"/>
      </rPr>
      <t>G</t>
    </r>
  </si>
  <si>
    <r>
      <t xml:space="preserve">TK LTC Mladá Boleslav </t>
    </r>
    <r>
      <rPr>
        <sz val="10"/>
        <color indexed="10"/>
        <rFont val="Arial CE"/>
        <family val="0"/>
      </rPr>
      <t>G</t>
    </r>
  </si>
  <si>
    <r>
      <t xml:space="preserve">LTC Houštka </t>
    </r>
    <r>
      <rPr>
        <sz val="10"/>
        <color indexed="10"/>
        <rFont val="Arial CE"/>
        <family val="0"/>
      </rPr>
      <t>G Y</t>
    </r>
  </si>
  <si>
    <t>TK Karbo Benátky n. J.</t>
  </si>
  <si>
    <r>
      <t xml:space="preserve">TK Kročehlavy </t>
    </r>
    <r>
      <rPr>
        <sz val="10"/>
        <color indexed="10"/>
        <rFont val="Arial CE"/>
        <family val="0"/>
      </rPr>
      <t>G</t>
    </r>
  </si>
  <si>
    <r>
      <t xml:space="preserve">LTC Poděbrady </t>
    </r>
    <r>
      <rPr>
        <sz val="10"/>
        <color indexed="10"/>
        <rFont val="Arial CE"/>
        <family val="0"/>
      </rPr>
      <t>G</t>
    </r>
  </si>
  <si>
    <r>
      <t xml:space="preserve">LTC Rakovník </t>
    </r>
    <r>
      <rPr>
        <sz val="10"/>
        <color indexed="10"/>
        <rFont val="Arial CE"/>
        <family val="0"/>
      </rPr>
      <t>Y</t>
    </r>
  </si>
  <si>
    <t>Fatka Ondřej</t>
  </si>
  <si>
    <t>Jonáš Jaroslav</t>
  </si>
  <si>
    <t>Pokorný Miloš</t>
  </si>
  <si>
    <t xml:space="preserve">Kott Otakar </t>
  </si>
  <si>
    <t>Horák Jaroslav</t>
  </si>
  <si>
    <t>Hrubý Zdeněk</t>
  </si>
  <si>
    <t>Dobiáš Jaroslav</t>
  </si>
  <si>
    <t>Tůša Jozef</t>
  </si>
  <si>
    <t>Patočka Jan</t>
  </si>
  <si>
    <t>Konrád Miloš                           1935</t>
  </si>
  <si>
    <t>Chrudimský Stanislav</t>
  </si>
  <si>
    <t>Přáda Jindřich</t>
  </si>
  <si>
    <t>Miller Walter</t>
  </si>
  <si>
    <t>6:3, 6:3</t>
  </si>
  <si>
    <t>Čtyřhra</t>
  </si>
  <si>
    <t>Střihavka Jiří</t>
  </si>
  <si>
    <t>Plecitý Petr</t>
  </si>
  <si>
    <t>Halík Martin</t>
  </si>
  <si>
    <t>18. - 19. 4. 2009</t>
  </si>
  <si>
    <t>8. - 9. 5. 2009</t>
  </si>
  <si>
    <t>16. - 17. 5. 2009</t>
  </si>
  <si>
    <t>23 - 24. 5. 2009</t>
  </si>
  <si>
    <t>6. - 7. 6. 2009</t>
  </si>
  <si>
    <t>Dvouhra 35 - 39</t>
  </si>
  <si>
    <t>30. 5. - 1. 6. 2009</t>
  </si>
  <si>
    <t>13. - 14. 6. 2009</t>
  </si>
  <si>
    <t>4. - 5. 7. 2009</t>
  </si>
  <si>
    <t>11. - 12. 7. 2009</t>
  </si>
  <si>
    <t>18. - 19. 7. 2009</t>
  </si>
  <si>
    <t>25. - 26. 7. 2009</t>
  </si>
  <si>
    <t>1. - 2. 8. 2009</t>
  </si>
  <si>
    <t>8. - 9. 8. 2009</t>
  </si>
  <si>
    <t>15. - 16. 8. 2009</t>
  </si>
  <si>
    <t>22. - 23. 8. 2009</t>
  </si>
  <si>
    <t>LTC Kolín - Masters dvouher</t>
  </si>
  <si>
    <t>LTC Kolín - Masters čtyřher</t>
  </si>
  <si>
    <t>LTC Kolín - Masters dvouher, náhradní termín</t>
  </si>
  <si>
    <t>LTC Kolín - Masters čtyřher, náhradní termín</t>
  </si>
  <si>
    <t>Kučva Vítězslav</t>
  </si>
  <si>
    <t>Sochor Ladislav</t>
  </si>
  <si>
    <t>Brejník Otto</t>
  </si>
  <si>
    <t>Balcer Pavel</t>
  </si>
  <si>
    <t>Benda Jiří</t>
  </si>
  <si>
    <t>Bouška Jiří</t>
  </si>
  <si>
    <t>Fiala Zdeněk</t>
  </si>
  <si>
    <t>Kopřiva Milan</t>
  </si>
  <si>
    <t>Prymš Zdeněk</t>
  </si>
  <si>
    <t>Fiala Hynek</t>
  </si>
  <si>
    <t>Novák Miroslav</t>
  </si>
  <si>
    <t>Novotný Miloš</t>
  </si>
  <si>
    <t>Přibyl Miroslav</t>
  </si>
  <si>
    <t>Haščyn František</t>
  </si>
  <si>
    <t>Mazurkiewicz Ladislav</t>
  </si>
  <si>
    <t>Štus Emil</t>
  </si>
  <si>
    <t>Kubát Jan</t>
  </si>
  <si>
    <t>Čtyřhra 35 - 59</t>
  </si>
  <si>
    <t>Čtyřhra 60 - 69</t>
  </si>
  <si>
    <t>Čtyřhra 70 - starší</t>
  </si>
  <si>
    <t>Hlubuček</t>
  </si>
  <si>
    <t>Pakandl Karel</t>
  </si>
  <si>
    <t>Jetel Roman</t>
  </si>
  <si>
    <t>Soukup Václav</t>
  </si>
  <si>
    <t>7. - 8.</t>
  </si>
  <si>
    <t>Konečný Luděk</t>
  </si>
  <si>
    <t>Dvořák Jiří</t>
  </si>
  <si>
    <t>Šprysl Josef</t>
  </si>
  <si>
    <t>Vrzala Jiří</t>
  </si>
  <si>
    <t>Forgács František</t>
  </si>
  <si>
    <t>Jedlička Josef</t>
  </si>
  <si>
    <t>Homola Jan</t>
  </si>
  <si>
    <t>Kurz Ivan</t>
  </si>
  <si>
    <t>Mrázek Ladislav</t>
  </si>
  <si>
    <t>Müller Vlastimil</t>
  </si>
  <si>
    <t>Hofrichter Petr</t>
  </si>
  <si>
    <t>Renner Miroslav</t>
  </si>
  <si>
    <t>Jeník Miroslav</t>
  </si>
  <si>
    <t>Dvouhra 80 - starší</t>
  </si>
  <si>
    <t>Dvořák Josef</t>
  </si>
  <si>
    <t>Fröhlich Václav</t>
  </si>
  <si>
    <t>Křížek František</t>
  </si>
  <si>
    <t>Holub Jan</t>
  </si>
  <si>
    <t>Krupka Petr</t>
  </si>
  <si>
    <t>Horák Josef</t>
  </si>
  <si>
    <t>Kysela Jiří</t>
  </si>
  <si>
    <t>Jiří Kysela</t>
  </si>
  <si>
    <t>čtyřhra</t>
  </si>
  <si>
    <t>70 a starší</t>
  </si>
  <si>
    <t>50 - 54</t>
  </si>
  <si>
    <t>Kategorie 50 - 54</t>
  </si>
  <si>
    <t>Horák, Jeník</t>
  </si>
  <si>
    <t>Kysela, Štus</t>
  </si>
  <si>
    <t>7:6, 6:3</t>
  </si>
  <si>
    <t>Vaněček Jiří</t>
  </si>
  <si>
    <t>Sedláček</t>
  </si>
  <si>
    <t>Prášil</t>
  </si>
  <si>
    <t>Kohout</t>
  </si>
  <si>
    <t>Krupička</t>
  </si>
  <si>
    <t>Roudnický</t>
  </si>
  <si>
    <t>Žďárský Libor</t>
  </si>
  <si>
    <t>Nečásek</t>
  </si>
  <si>
    <t>Komárek Vladimír</t>
  </si>
  <si>
    <t>8. - 10.</t>
  </si>
  <si>
    <t>Šorejs Vladimír</t>
  </si>
  <si>
    <t>Janošek Jiří</t>
  </si>
  <si>
    <t>Matoušek Karel</t>
  </si>
  <si>
    <t>Cibulka Ladislav</t>
  </si>
  <si>
    <t>Hajný Richard</t>
  </si>
  <si>
    <t>15. - 16.</t>
  </si>
  <si>
    <t>Pokorný Jiří</t>
  </si>
  <si>
    <t>Cvejn Karel</t>
  </si>
  <si>
    <t>Vydra Leopold</t>
  </si>
  <si>
    <t>Wurm Petr</t>
  </si>
  <si>
    <t>Popelka Čestmír</t>
  </si>
  <si>
    <t>Kott Otakar</t>
  </si>
  <si>
    <t>11. - 13.</t>
  </si>
  <si>
    <t>30. - 31. května 2009</t>
  </si>
  <si>
    <t>Eduard Šebek</t>
  </si>
  <si>
    <t>V Kolíně 1. 6. 2009</t>
  </si>
  <si>
    <t>Libiš 30. - 31. 5. 2009</t>
  </si>
  <si>
    <t>Libiš</t>
  </si>
  <si>
    <t>Čermák Vladimír</t>
  </si>
  <si>
    <t>Dobiáš</t>
  </si>
  <si>
    <t>6:3, 1:6, 6:4</t>
  </si>
  <si>
    <t>6:3, 1:0 scr.</t>
  </si>
  <si>
    <t>Uher L.</t>
  </si>
  <si>
    <t>6:2, 1:6, 10:7</t>
  </si>
  <si>
    <t>Hendrych</t>
  </si>
  <si>
    <t>Zbyněk Jetel</t>
  </si>
  <si>
    <t>6:4, 6:4</t>
  </si>
  <si>
    <t>Haščyn</t>
  </si>
  <si>
    <t>6:2, 6:4</t>
  </si>
  <si>
    <t>6:1, 6:3</t>
  </si>
  <si>
    <t>6:0, 6:1</t>
  </si>
  <si>
    <t>Bouška</t>
  </si>
  <si>
    <t>6:4, 3:0 scr.</t>
  </si>
  <si>
    <t>Uher.J, Uher. L</t>
  </si>
  <si>
    <t>Čermák, Horák P.</t>
  </si>
  <si>
    <t>Ždárský, Jetel</t>
  </si>
  <si>
    <t>Haščyn, Novotný</t>
  </si>
  <si>
    <t>Patočka, Přibyl</t>
  </si>
  <si>
    <t>Kategorie 35- 59</t>
  </si>
  <si>
    <t>6:1, 6:1</t>
  </si>
  <si>
    <t>6:4, 6:1</t>
  </si>
  <si>
    <t>Novotný</t>
  </si>
  <si>
    <t>6:2, 6:2</t>
  </si>
  <si>
    <t>Peter Horák</t>
  </si>
  <si>
    <t>Luděk Uher</t>
  </si>
  <si>
    <t>Josef Uher</t>
  </si>
  <si>
    <t>Karel Hendrych</t>
  </si>
  <si>
    <t>Vítězslav Kučva</t>
  </si>
  <si>
    <t>Jaroslav Horák</t>
  </si>
  <si>
    <t>Jindřích Přáda</t>
  </si>
  <si>
    <t>Jaroslav Dobiáš</t>
  </si>
  <si>
    <t>Jíří Heincl</t>
  </si>
  <si>
    <t>Zdeněk Fiala</t>
  </si>
  <si>
    <t>Jiří Bouška</t>
  </si>
  <si>
    <t>Jan Kožíšek</t>
  </si>
  <si>
    <t>Josef Šprysl</t>
  </si>
  <si>
    <t>Michal Buňata</t>
  </si>
  <si>
    <t>Hynek Fiala</t>
  </si>
  <si>
    <t>Josef Zahradníček</t>
  </si>
  <si>
    <t>Josef Tůša</t>
  </si>
  <si>
    <t>Miroslav Přibyl</t>
  </si>
  <si>
    <t>František Král</t>
  </si>
  <si>
    <t>Miloš Novotný</t>
  </si>
  <si>
    <t>Libor Ždárský</t>
  </si>
  <si>
    <t>Luděk Kos</t>
  </si>
  <si>
    <t>Miroslav Jeník</t>
  </si>
  <si>
    <t>František Haščyn</t>
  </si>
  <si>
    <t>Jan Patočka</t>
  </si>
  <si>
    <t>Milan Peterka</t>
  </si>
  <si>
    <t>Blahoslav Brožek</t>
  </si>
  <si>
    <t>Jan Kubát</t>
  </si>
  <si>
    <t>Emil Štus</t>
  </si>
  <si>
    <t>Josef Horák</t>
  </si>
  <si>
    <t>Václav Fröhlich</t>
  </si>
  <si>
    <t>3:6, 7:5, 10:5</t>
  </si>
  <si>
    <t>4:6, 6:3, 10:7</t>
  </si>
  <si>
    <t>Peterka</t>
  </si>
  <si>
    <t>6:0, 6:2</t>
  </si>
  <si>
    <t>13. - 14.</t>
  </si>
  <si>
    <t>60- 69</t>
  </si>
  <si>
    <t>45 - 59</t>
  </si>
  <si>
    <t>Šprysl, Kožíšek</t>
  </si>
  <si>
    <t>3:6, 2:5 scr</t>
  </si>
  <si>
    <t>6:1, 6:0</t>
  </si>
  <si>
    <t>6:4, 3:6, 10.6</t>
  </si>
  <si>
    <t>6:4, 6:2</t>
  </si>
  <si>
    <t>6:4, 6:3</t>
  </si>
  <si>
    <t>6:4, 6:0</t>
  </si>
  <si>
    <t>6:2, 6:0</t>
  </si>
  <si>
    <t>Uher .J, Uher. L</t>
  </si>
  <si>
    <t>0:6, 6:3, 10:6</t>
  </si>
  <si>
    <t>6:3, 4:6, 10:6</t>
  </si>
  <si>
    <t>Kategorie 60- 69</t>
  </si>
  <si>
    <t>Fiala, Zahradníček</t>
  </si>
  <si>
    <t>6:3, 6:4</t>
  </si>
  <si>
    <t>Hlubuček, Horák Jar.</t>
  </si>
  <si>
    <t>Kategorie 70- st.</t>
  </si>
  <si>
    <t>Hendrych Karel</t>
  </si>
  <si>
    <t>Uher Luděk</t>
  </si>
  <si>
    <t>Uher Josef</t>
  </si>
  <si>
    <t>Horák Peter</t>
  </si>
  <si>
    <t>5. - 6.</t>
  </si>
  <si>
    <t>Kožíšek Jan</t>
  </si>
  <si>
    <t>18. - 19.</t>
  </si>
  <si>
    <t>Peterka Milan</t>
  </si>
  <si>
    <t>12. - 15.</t>
  </si>
  <si>
    <t>18. - 22.</t>
  </si>
  <si>
    <t>23. - 31.</t>
  </si>
  <si>
    <t xml:space="preserve">6. - 10 </t>
  </si>
  <si>
    <t>6. - 7.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</si>
</sst>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mmm/yyyy"/>
  </numFmts>
  <fonts count="3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b/>
      <sz val="12"/>
      <color indexed="9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0"/>
      <color indexed="10"/>
      <name val="Arial CE"/>
      <family val="0"/>
    </font>
    <font>
      <b/>
      <sz val="10"/>
      <color indexed="12"/>
      <name val="Arial CE"/>
      <family val="0"/>
    </font>
    <font>
      <b/>
      <u val="single"/>
      <sz val="10"/>
      <name val="Arial CE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3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2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7" fillId="24" borderId="24" xfId="0" applyFont="1" applyFill="1" applyBorder="1" applyAlignment="1">
      <alignment horizontal="center"/>
    </xf>
    <xf numFmtId="49" fontId="8" fillId="0" borderId="25" xfId="0" applyNumberFormat="1" applyFont="1" applyBorder="1" applyAlignment="1">
      <alignment/>
    </xf>
    <xf numFmtId="49" fontId="1" fillId="0" borderId="2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/>
    </xf>
    <xf numFmtId="49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19" xfId="0" applyNumberFormat="1" applyFont="1" applyBorder="1" applyAlignment="1">
      <alignment/>
    </xf>
    <xf numFmtId="49" fontId="1" fillId="0" borderId="18" xfId="0" applyNumberFormat="1" applyFont="1" applyBorder="1" applyAlignment="1">
      <alignment/>
    </xf>
    <xf numFmtId="49" fontId="8" fillId="0" borderId="27" xfId="0" applyNumberFormat="1" applyFont="1" applyBorder="1" applyAlignment="1">
      <alignment/>
    </xf>
    <xf numFmtId="49" fontId="1" fillId="0" borderId="3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49" fontId="1" fillId="0" borderId="33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 shrinkToFit="1"/>
    </xf>
    <xf numFmtId="49" fontId="1" fillId="0" borderId="35" xfId="0" applyNumberFormat="1" applyFont="1" applyBorder="1" applyAlignment="1">
      <alignment horizontal="center"/>
    </xf>
    <xf numFmtId="49" fontId="1" fillId="0" borderId="36" xfId="0" applyNumberFormat="1" applyFont="1" applyBorder="1" applyAlignment="1">
      <alignment/>
    </xf>
    <xf numFmtId="49" fontId="0" fillId="0" borderId="27" xfId="0" applyNumberFormat="1" applyBorder="1" applyAlignment="1">
      <alignment/>
    </xf>
    <xf numFmtId="49" fontId="1" fillId="0" borderId="37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1" fillId="0" borderId="38" xfId="0" applyNumberFormat="1" applyFont="1" applyBorder="1" applyAlignment="1">
      <alignment horizontal="center"/>
    </xf>
    <xf numFmtId="49" fontId="8" fillId="0" borderId="27" xfId="0" applyNumberFormat="1" applyFont="1" applyBorder="1" applyAlignment="1">
      <alignment shrinkToFit="1"/>
    </xf>
    <xf numFmtId="49" fontId="3" fillId="0" borderId="29" xfId="0" applyNumberFormat="1" applyFont="1" applyFill="1" applyBorder="1" applyAlignment="1">
      <alignment/>
    </xf>
    <xf numFmtId="49" fontId="1" fillId="0" borderId="3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1" fillId="0" borderId="35" xfId="0" applyNumberFormat="1" applyFont="1" applyBorder="1" applyAlignment="1">
      <alignment/>
    </xf>
    <xf numFmtId="14" fontId="4" fillId="0" borderId="39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0" fillId="0" borderId="40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14" fontId="4" fillId="0" borderId="42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0" fillId="0" borderId="43" xfId="0" applyBorder="1" applyAlignment="1">
      <alignment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left"/>
    </xf>
    <xf numFmtId="14" fontId="4" fillId="0" borderId="45" xfId="0" applyNumberFormat="1" applyFont="1" applyBorder="1" applyAlignment="1">
      <alignment horizontal="right"/>
    </xf>
    <xf numFmtId="0" fontId="4" fillId="0" borderId="46" xfId="0" applyFont="1" applyBorder="1" applyAlignment="1">
      <alignment/>
    </xf>
    <xf numFmtId="0" fontId="0" fillId="0" borderId="47" xfId="0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right"/>
    </xf>
    <xf numFmtId="0" fontId="0" fillId="0" borderId="50" xfId="0" applyBorder="1" applyAlignment="1">
      <alignment/>
    </xf>
    <xf numFmtId="0" fontId="0" fillId="0" borderId="51" xfId="0" applyBorder="1" applyAlignment="1">
      <alignment horizontal="center"/>
    </xf>
    <xf numFmtId="0" fontId="5" fillId="0" borderId="52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46" xfId="0" applyFont="1" applyBorder="1" applyAlignment="1">
      <alignment horizontal="right"/>
    </xf>
    <xf numFmtId="0" fontId="0" fillId="0" borderId="45" xfId="0" applyBorder="1" applyAlignment="1">
      <alignment/>
    </xf>
    <xf numFmtId="0" fontId="0" fillId="0" borderId="53" xfId="0" applyBorder="1" applyAlignment="1">
      <alignment horizontal="center"/>
    </xf>
    <xf numFmtId="0" fontId="5" fillId="0" borderId="54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39" xfId="0" applyBorder="1" applyAlignment="1">
      <alignment/>
    </xf>
    <xf numFmtId="0" fontId="0" fillId="0" borderId="55" xfId="0" applyBorder="1" applyAlignment="1">
      <alignment horizontal="center"/>
    </xf>
    <xf numFmtId="0" fontId="0" fillId="19" borderId="14" xfId="0" applyFont="1" applyFill="1" applyBorder="1" applyAlignment="1">
      <alignment horizontal="right"/>
    </xf>
    <xf numFmtId="0" fontId="4" fillId="19" borderId="14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horizontal="right"/>
    </xf>
    <xf numFmtId="0" fontId="4" fillId="19" borderId="10" xfId="0" applyFont="1" applyFill="1" applyBorder="1" applyAlignment="1">
      <alignment horizontal="right"/>
    </xf>
    <xf numFmtId="0" fontId="0" fillId="0" borderId="42" xfId="0" applyBorder="1" applyAlignment="1">
      <alignment/>
    </xf>
    <xf numFmtId="0" fontId="0" fillId="0" borderId="46" xfId="0" applyFont="1" applyBorder="1" applyAlignment="1">
      <alignment horizontal="right"/>
    </xf>
    <xf numFmtId="0" fontId="0" fillId="0" borderId="46" xfId="0" applyFont="1" applyBorder="1" applyAlignment="1">
      <alignment horizontal="center"/>
    </xf>
    <xf numFmtId="0" fontId="0" fillId="0" borderId="56" xfId="0" applyFont="1" applyBorder="1" applyAlignment="1">
      <alignment horizontal="right"/>
    </xf>
    <xf numFmtId="0" fontId="4" fillId="0" borderId="2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Font="1" applyBorder="1" applyAlignment="1">
      <alignment horizontal="right"/>
    </xf>
    <xf numFmtId="0" fontId="4" fillId="0" borderId="23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58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4" fillId="0" borderId="60" xfId="0" applyFont="1" applyBorder="1" applyAlignment="1">
      <alignment horizontal="center"/>
    </xf>
    <xf numFmtId="0" fontId="0" fillId="0" borderId="60" xfId="0" applyFont="1" applyBorder="1" applyAlignment="1">
      <alignment horizontal="right"/>
    </xf>
    <xf numFmtId="0" fontId="0" fillId="0" borderId="61" xfId="0" applyBorder="1" applyAlignment="1">
      <alignment/>
    </xf>
    <xf numFmtId="0" fontId="0" fillId="0" borderId="14" xfId="0" applyFont="1" applyFill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5" fillId="0" borderId="62" xfId="0" applyFont="1" applyBorder="1" applyAlignment="1">
      <alignment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4" fillId="19" borderId="21" xfId="0" applyFont="1" applyFill="1" applyBorder="1" applyAlignment="1">
      <alignment horizontal="right"/>
    </xf>
    <xf numFmtId="0" fontId="0" fillId="19" borderId="17" xfId="0" applyFont="1" applyFill="1" applyBorder="1" applyAlignment="1">
      <alignment horizontal="right"/>
    </xf>
    <xf numFmtId="0" fontId="4" fillId="0" borderId="61" xfId="0" applyFont="1" applyBorder="1" applyAlignment="1">
      <alignment horizontal="center"/>
    </xf>
    <xf numFmtId="0" fontId="4" fillId="19" borderId="17" xfId="0" applyFont="1" applyFill="1" applyBorder="1" applyAlignment="1">
      <alignment horizontal="right"/>
    </xf>
    <xf numFmtId="0" fontId="0" fillId="0" borderId="43" xfId="0" applyFont="1" applyBorder="1" applyAlignment="1">
      <alignment horizontal="right"/>
    </xf>
    <xf numFmtId="0" fontId="4" fillId="0" borderId="4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6" xfId="0" applyFont="1" applyBorder="1" applyAlignment="1">
      <alignment/>
    </xf>
    <xf numFmtId="0" fontId="4" fillId="0" borderId="42" xfId="0" applyFont="1" applyBorder="1" applyAlignment="1">
      <alignment horizontal="center"/>
    </xf>
    <xf numFmtId="0" fontId="5" fillId="0" borderId="59" xfId="0" applyFont="1" applyBorder="1" applyAlignment="1">
      <alignment/>
    </xf>
    <xf numFmtId="0" fontId="0" fillId="0" borderId="58" xfId="0" applyFont="1" applyBorder="1" applyAlignment="1">
      <alignment horizontal="right"/>
    </xf>
    <xf numFmtId="0" fontId="5" fillId="0" borderId="62" xfId="0" applyFont="1" applyBorder="1" applyAlignment="1">
      <alignment/>
    </xf>
    <xf numFmtId="0" fontId="0" fillId="0" borderId="15" xfId="0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0" fillId="0" borderId="60" xfId="0" applyBorder="1" applyAlignment="1">
      <alignment horizontal="center"/>
    </xf>
    <xf numFmtId="0" fontId="4" fillId="0" borderId="66" xfId="0" applyFont="1" applyBorder="1" applyAlignment="1">
      <alignment horizontal="right"/>
    </xf>
    <xf numFmtId="0" fontId="4" fillId="0" borderId="67" xfId="0" applyFont="1" applyBorder="1" applyAlignment="1">
      <alignment horizontal="right"/>
    </xf>
    <xf numFmtId="0" fontId="0" fillId="0" borderId="61" xfId="0" applyFont="1" applyBorder="1" applyAlignment="1">
      <alignment horizontal="right"/>
    </xf>
    <xf numFmtId="0" fontId="0" fillId="19" borderId="22" xfId="0" applyFont="1" applyFill="1" applyBorder="1" applyAlignment="1">
      <alignment horizontal="right"/>
    </xf>
    <xf numFmtId="0" fontId="0" fillId="0" borderId="21" xfId="0" applyFont="1" applyBorder="1" applyAlignment="1">
      <alignment horizontal="right"/>
    </xf>
    <xf numFmtId="0" fontId="6" fillId="0" borderId="60" xfId="0" applyFont="1" applyBorder="1" applyAlignment="1">
      <alignment horizontal="center"/>
    </xf>
    <xf numFmtId="0" fontId="0" fillId="19" borderId="21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6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right"/>
    </xf>
    <xf numFmtId="0" fontId="0" fillId="0" borderId="6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right"/>
    </xf>
    <xf numFmtId="0" fontId="0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4" fillId="0" borderId="6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6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70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6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right"/>
    </xf>
    <xf numFmtId="0" fontId="4" fillId="0" borderId="56" xfId="0" applyFont="1" applyFill="1" applyBorder="1" applyAlignment="1">
      <alignment horizontal="right"/>
    </xf>
    <xf numFmtId="0" fontId="0" fillId="0" borderId="5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right"/>
    </xf>
    <xf numFmtId="0" fontId="4" fillId="0" borderId="22" xfId="0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0" fontId="0" fillId="0" borderId="54" xfId="0" applyBorder="1" applyAlignment="1">
      <alignment/>
    </xf>
    <xf numFmtId="0" fontId="0" fillId="0" borderId="16" xfId="0" applyBorder="1" applyAlignment="1">
      <alignment/>
    </xf>
    <xf numFmtId="0" fontId="0" fillId="0" borderId="52" xfId="0" applyBorder="1" applyAlignment="1">
      <alignment/>
    </xf>
    <xf numFmtId="0" fontId="0" fillId="0" borderId="13" xfId="0" applyBorder="1" applyAlignment="1">
      <alignment/>
    </xf>
    <xf numFmtId="0" fontId="0" fillId="0" borderId="62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3" xfId="0" applyBorder="1" applyAlignment="1">
      <alignment/>
    </xf>
    <xf numFmtId="0" fontId="9" fillId="0" borderId="0" xfId="0" applyFont="1" applyAlignment="1">
      <alignment/>
    </xf>
    <xf numFmtId="0" fontId="0" fillId="0" borderId="74" xfId="0" applyBorder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24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75" xfId="0" applyBorder="1" applyAlignment="1">
      <alignment/>
    </xf>
    <xf numFmtId="0" fontId="0" fillId="0" borderId="0" xfId="0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0" xfId="0" applyFill="1" applyBorder="1" applyAlignment="1">
      <alignment/>
    </xf>
    <xf numFmtId="0" fontId="0" fillId="0" borderId="32" xfId="0" applyBorder="1" applyAlignment="1">
      <alignment/>
    </xf>
    <xf numFmtId="0" fontId="0" fillId="0" borderId="80" xfId="0" applyBorder="1" applyAlignment="1">
      <alignment/>
    </xf>
    <xf numFmtId="0" fontId="4" fillId="0" borderId="0" xfId="0" applyFont="1" applyAlignment="1">
      <alignment/>
    </xf>
    <xf numFmtId="0" fontId="0" fillId="0" borderId="81" xfId="0" applyBorder="1" applyAlignment="1">
      <alignment/>
    </xf>
    <xf numFmtId="0" fontId="0" fillId="0" borderId="29" xfId="0" applyBorder="1" applyAlignment="1">
      <alignment/>
    </xf>
    <xf numFmtId="0" fontId="0" fillId="0" borderId="82" xfId="0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7" fillId="24" borderId="83" xfId="0" applyFont="1" applyFill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47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84" xfId="0" applyFont="1" applyBorder="1" applyAlignment="1">
      <alignment/>
    </xf>
    <xf numFmtId="0" fontId="5" fillId="0" borderId="43" xfId="0" applyFont="1" applyBorder="1" applyAlignment="1">
      <alignment/>
    </xf>
    <xf numFmtId="0" fontId="5" fillId="0" borderId="85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67" xfId="0" applyFont="1" applyBorder="1" applyAlignment="1">
      <alignment/>
    </xf>
    <xf numFmtId="0" fontId="5" fillId="0" borderId="86" xfId="0" applyFont="1" applyBorder="1" applyAlignment="1">
      <alignment/>
    </xf>
    <xf numFmtId="0" fontId="5" fillId="0" borderId="81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50" xfId="0" applyFont="1" applyBorder="1" applyAlignment="1">
      <alignment/>
    </xf>
    <xf numFmtId="0" fontId="7" fillId="0" borderId="49" xfId="0" applyFont="1" applyFill="1" applyBorder="1" applyAlignment="1">
      <alignment horizontal="center"/>
    </xf>
    <xf numFmtId="0" fontId="7" fillId="0" borderId="87" xfId="0" applyFont="1" applyFill="1" applyBorder="1" applyAlignment="1">
      <alignment horizontal="center"/>
    </xf>
    <xf numFmtId="0" fontId="7" fillId="24" borderId="88" xfId="0" applyFont="1" applyFill="1" applyBorder="1" applyAlignment="1">
      <alignment horizontal="left"/>
    </xf>
    <xf numFmtId="0" fontId="5" fillId="0" borderId="50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54" xfId="0" applyBorder="1" applyAlignment="1">
      <alignment horizontal="center"/>
    </xf>
    <xf numFmtId="0" fontId="4" fillId="0" borderId="55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53" xfId="0" applyFont="1" applyBorder="1" applyAlignment="1">
      <alignment/>
    </xf>
    <xf numFmtId="0" fontId="5" fillId="0" borderId="61" xfId="0" applyFont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60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right"/>
    </xf>
    <xf numFmtId="0" fontId="4" fillId="0" borderId="89" xfId="0" applyFont="1" applyFill="1" applyBorder="1" applyAlignment="1">
      <alignment horizontal="right"/>
    </xf>
    <xf numFmtId="0" fontId="0" fillId="0" borderId="89" xfId="0" applyFont="1" applyFill="1" applyBorder="1" applyAlignment="1">
      <alignment horizontal="right"/>
    </xf>
    <xf numFmtId="0" fontId="4" fillId="0" borderId="41" xfId="0" applyFont="1" applyBorder="1" applyAlignment="1">
      <alignment/>
    </xf>
    <xf numFmtId="0" fontId="4" fillId="0" borderId="9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82" xfId="0" applyFont="1" applyBorder="1" applyAlignment="1">
      <alignment/>
    </xf>
    <xf numFmtId="0" fontId="0" fillId="0" borderId="70" xfId="0" applyFont="1" applyFill="1" applyBorder="1" applyAlignment="1">
      <alignment horizontal="center"/>
    </xf>
    <xf numFmtId="0" fontId="4" fillId="0" borderId="57" xfId="0" applyFont="1" applyBorder="1" applyAlignment="1">
      <alignment/>
    </xf>
    <xf numFmtId="0" fontId="4" fillId="0" borderId="21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 horizontal="center"/>
    </xf>
    <xf numFmtId="49" fontId="1" fillId="0" borderId="86" xfId="0" applyNumberFormat="1" applyFont="1" applyBorder="1" applyAlignment="1">
      <alignment/>
    </xf>
    <xf numFmtId="49" fontId="1" fillId="0" borderId="27" xfId="0" applyNumberFormat="1" applyFont="1" applyFill="1" applyBorder="1" applyAlignment="1">
      <alignment/>
    </xf>
    <xf numFmtId="49" fontId="3" fillId="0" borderId="27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91" xfId="0" applyFont="1" applyBorder="1" applyAlignment="1">
      <alignment/>
    </xf>
    <xf numFmtId="0" fontId="5" fillId="0" borderId="66" xfId="0" applyFont="1" applyBorder="1" applyAlignment="1">
      <alignment/>
    </xf>
    <xf numFmtId="0" fontId="0" fillId="0" borderId="59" xfId="0" applyBorder="1" applyAlignment="1">
      <alignment horizontal="center"/>
    </xf>
    <xf numFmtId="0" fontId="0" fillId="0" borderId="19" xfId="0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right"/>
    </xf>
    <xf numFmtId="0" fontId="0" fillId="0" borderId="58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center"/>
    </xf>
    <xf numFmtId="0" fontId="0" fillId="0" borderId="92" xfId="0" applyFont="1" applyFill="1" applyBorder="1" applyAlignment="1">
      <alignment horizontal="right"/>
    </xf>
    <xf numFmtId="0" fontId="4" fillId="0" borderId="58" xfId="0" applyFont="1" applyBorder="1" applyAlignment="1">
      <alignment horizontal="right"/>
    </xf>
    <xf numFmtId="0" fontId="5" fillId="0" borderId="66" xfId="0" applyFont="1" applyBorder="1" applyAlignment="1">
      <alignment/>
    </xf>
    <xf numFmtId="0" fontId="4" fillId="0" borderId="93" xfId="0" applyFont="1" applyBorder="1" applyAlignment="1">
      <alignment/>
    </xf>
    <xf numFmtId="0" fontId="4" fillId="0" borderId="19" xfId="0" applyFont="1" applyFill="1" applyBorder="1" applyAlignment="1">
      <alignment horizontal="right"/>
    </xf>
    <xf numFmtId="0" fontId="0" fillId="0" borderId="59" xfId="0" applyBorder="1" applyAlignment="1">
      <alignment/>
    </xf>
    <xf numFmtId="0" fontId="0" fillId="0" borderId="51" xfId="0" applyFont="1" applyBorder="1" applyAlignment="1">
      <alignment horizontal="right"/>
    </xf>
    <xf numFmtId="0" fontId="0" fillId="0" borderId="57" xfId="0" applyFont="1" applyBorder="1" applyAlignment="1">
      <alignment horizontal="right"/>
    </xf>
    <xf numFmtId="0" fontId="4" fillId="0" borderId="57" xfId="0" applyFont="1" applyBorder="1" applyAlignment="1">
      <alignment horizontal="right"/>
    </xf>
    <xf numFmtId="0" fontId="4" fillId="0" borderId="53" xfId="0" applyFont="1" applyBorder="1" applyAlignment="1">
      <alignment horizontal="right"/>
    </xf>
    <xf numFmtId="0" fontId="0" fillId="0" borderId="10" xfId="0" applyBorder="1" applyAlignment="1">
      <alignment/>
    </xf>
    <xf numFmtId="0" fontId="0" fillId="0" borderId="57" xfId="0" applyBorder="1" applyAlignment="1">
      <alignment/>
    </xf>
    <xf numFmtId="0" fontId="0" fillId="0" borderId="46" xfId="0" applyBorder="1" applyAlignment="1">
      <alignment/>
    </xf>
    <xf numFmtId="0" fontId="0" fillId="0" borderId="53" xfId="0" applyBorder="1" applyAlignment="1">
      <alignment/>
    </xf>
    <xf numFmtId="0" fontId="4" fillId="0" borderId="83" xfId="0" applyFont="1" applyBorder="1" applyAlignment="1">
      <alignment horizontal="right"/>
    </xf>
    <xf numFmtId="0" fontId="4" fillId="0" borderId="93" xfId="0" applyFont="1" applyBorder="1" applyAlignment="1">
      <alignment horizontal="right"/>
    </xf>
    <xf numFmtId="0" fontId="4" fillId="0" borderId="72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3" xfId="0" applyFont="1" applyFill="1" applyBorder="1" applyAlignment="1">
      <alignment horizontal="center"/>
    </xf>
    <xf numFmtId="49" fontId="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4" xfId="0" applyBorder="1" applyAlignment="1">
      <alignment horizontal="center"/>
    </xf>
    <xf numFmtId="0" fontId="5" fillId="0" borderId="88" xfId="0" applyFont="1" applyBorder="1" applyAlignment="1">
      <alignment/>
    </xf>
    <xf numFmtId="0" fontId="4" fillId="0" borderId="49" xfId="0" applyFont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right"/>
    </xf>
    <xf numFmtId="0" fontId="0" fillId="0" borderId="94" xfId="0" applyFont="1" applyFill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49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3" xfId="0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45" xfId="0" applyFont="1" applyFill="1" applyBorder="1" applyAlignment="1">
      <alignment/>
    </xf>
    <xf numFmtId="0" fontId="0" fillId="0" borderId="53" xfId="0" applyFont="1" applyFill="1" applyBorder="1" applyAlignment="1">
      <alignment horizontal="right"/>
    </xf>
    <xf numFmtId="0" fontId="0" fillId="0" borderId="5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70" xfId="0" applyFont="1" applyFill="1" applyBorder="1" applyAlignment="1">
      <alignment horizontal="center"/>
    </xf>
    <xf numFmtId="0" fontId="0" fillId="0" borderId="53" xfId="0" applyFont="1" applyBorder="1" applyAlignment="1">
      <alignment horizontal="right"/>
    </xf>
    <xf numFmtId="0" fontId="0" fillId="0" borderId="57" xfId="0" applyFont="1" applyFill="1" applyBorder="1" applyAlignment="1">
      <alignment horizontal="right"/>
    </xf>
    <xf numFmtId="0" fontId="0" fillId="0" borderId="42" xfId="0" applyFont="1" applyFill="1" applyBorder="1" applyAlignment="1">
      <alignment horizontal="right"/>
    </xf>
    <xf numFmtId="0" fontId="4" fillId="0" borderId="65" xfId="0" applyFont="1" applyBorder="1" applyAlignment="1">
      <alignment/>
    </xf>
    <xf numFmtId="0" fontId="0" fillId="0" borderId="63" xfId="0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0" fillId="0" borderId="65" xfId="0" applyFont="1" applyBorder="1" applyAlignment="1">
      <alignment horizontal="right"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49" fontId="1" fillId="0" borderId="25" xfId="0" applyNumberFormat="1" applyFont="1" applyBorder="1" applyAlignment="1">
      <alignment/>
    </xf>
    <xf numFmtId="49" fontId="16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 shrinkToFit="1"/>
    </xf>
    <xf numFmtId="49" fontId="8" fillId="0" borderId="97" xfId="0" applyNumberFormat="1" applyFont="1" applyBorder="1" applyAlignment="1">
      <alignment/>
    </xf>
    <xf numFmtId="49" fontId="8" fillId="0" borderId="84" xfId="0" applyNumberFormat="1" applyFont="1" applyBorder="1" applyAlignment="1">
      <alignment/>
    </xf>
    <xf numFmtId="49" fontId="1" fillId="0" borderId="98" xfId="0" applyNumberFormat="1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3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center"/>
    </xf>
    <xf numFmtId="0" fontId="4" fillId="0" borderId="51" xfId="0" applyFont="1" applyBorder="1" applyAlignment="1">
      <alignment horizontal="right"/>
    </xf>
    <xf numFmtId="0" fontId="4" fillId="0" borderId="64" xfId="0" applyFont="1" applyFill="1" applyBorder="1" applyAlignment="1">
      <alignment/>
    </xf>
    <xf numFmtId="0" fontId="4" fillId="0" borderId="15" xfId="0" applyFont="1" applyFill="1" applyBorder="1" applyAlignment="1">
      <alignment horizontal="right"/>
    </xf>
    <xf numFmtId="0" fontId="4" fillId="0" borderId="19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center"/>
    </xf>
    <xf numFmtId="0" fontId="4" fillId="0" borderId="92" xfId="0" applyFont="1" applyFill="1" applyBorder="1" applyAlignment="1">
      <alignment horizontal="right"/>
    </xf>
    <xf numFmtId="0" fontId="0" fillId="0" borderId="58" xfId="0" applyBorder="1" applyAlignment="1">
      <alignment/>
    </xf>
    <xf numFmtId="0" fontId="0" fillId="0" borderId="93" xfId="0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4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99" xfId="0" applyBorder="1" applyAlignment="1">
      <alignment/>
    </xf>
    <xf numFmtId="0" fontId="0" fillId="0" borderId="100" xfId="0" applyFont="1" applyBorder="1" applyAlignment="1">
      <alignment/>
    </xf>
    <xf numFmtId="49" fontId="3" fillId="0" borderId="27" xfId="0" applyNumberFormat="1" applyFont="1" applyFill="1" applyBorder="1" applyAlignment="1">
      <alignment horizontal="center"/>
    </xf>
    <xf numFmtId="0" fontId="0" fillId="0" borderId="45" xfId="0" applyFont="1" applyFill="1" applyBorder="1" applyAlignment="1">
      <alignment horizontal="right"/>
    </xf>
    <xf numFmtId="0" fontId="5" fillId="0" borderId="61" xfId="0" applyFont="1" applyFill="1" applyBorder="1" applyAlignment="1">
      <alignment horizontal="left"/>
    </xf>
    <xf numFmtId="0" fontId="17" fillId="0" borderId="65" xfId="0" applyFont="1" applyFill="1" applyBorder="1" applyAlignment="1">
      <alignment horizontal="right"/>
    </xf>
    <xf numFmtId="0" fontId="4" fillId="0" borderId="60" xfId="0" applyFont="1" applyBorder="1" applyAlignment="1">
      <alignment horizontal="right"/>
    </xf>
    <xf numFmtId="0" fontId="4" fillId="0" borderId="89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0" fillId="0" borderId="55" xfId="0" applyFont="1" applyBorder="1" applyAlignment="1">
      <alignment horizontal="right"/>
    </xf>
    <xf numFmtId="0" fontId="4" fillId="0" borderId="58" xfId="0" applyFont="1" applyFill="1" applyBorder="1" applyAlignment="1">
      <alignment horizontal="center"/>
    </xf>
    <xf numFmtId="0" fontId="0" fillId="0" borderId="93" xfId="0" applyFont="1" applyBorder="1" applyAlignment="1">
      <alignment horizontal="right"/>
    </xf>
    <xf numFmtId="0" fontId="5" fillId="0" borderId="91" xfId="0" applyFont="1" applyBorder="1" applyAlignment="1">
      <alignment/>
    </xf>
    <xf numFmtId="0" fontId="0" fillId="0" borderId="5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3" fillId="24" borderId="0" xfId="0" applyFont="1" applyFill="1" applyBorder="1" applyAlignment="1">
      <alignment horizontal="right"/>
    </xf>
    <xf numFmtId="49" fontId="1" fillId="0" borderId="27" xfId="0" applyNumberFormat="1" applyFont="1" applyBorder="1" applyAlignment="1">
      <alignment/>
    </xf>
    <xf numFmtId="49" fontId="0" fillId="0" borderId="36" xfId="0" applyNumberFormat="1" applyFont="1" applyBorder="1" applyAlignment="1">
      <alignment/>
    </xf>
    <xf numFmtId="49" fontId="1" fillId="0" borderId="101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" fillId="0" borderId="102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/>
    </xf>
    <xf numFmtId="0" fontId="0" fillId="0" borderId="38" xfId="0" applyBorder="1" applyAlignment="1">
      <alignment/>
    </xf>
    <xf numFmtId="49" fontId="1" fillId="0" borderId="25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/>
    </xf>
    <xf numFmtId="49" fontId="1" fillId="0" borderId="102" xfId="0" applyNumberFormat="1" applyFont="1" applyBorder="1" applyAlignment="1">
      <alignment/>
    </xf>
    <xf numFmtId="0" fontId="0" fillId="0" borderId="103" xfId="0" applyBorder="1" applyAlignment="1">
      <alignment/>
    </xf>
    <xf numFmtId="0" fontId="0" fillId="0" borderId="104" xfId="0" applyBorder="1" applyAlignment="1">
      <alignment/>
    </xf>
    <xf numFmtId="0" fontId="0" fillId="0" borderId="105" xfId="0" applyBorder="1" applyAlignment="1">
      <alignment/>
    </xf>
    <xf numFmtId="0" fontId="0" fillId="0" borderId="106" xfId="0" applyBorder="1" applyAlignment="1">
      <alignment/>
    </xf>
    <xf numFmtId="0" fontId="5" fillId="0" borderId="50" xfId="0" applyFont="1" applyFill="1" applyBorder="1" applyAlignment="1">
      <alignment horizontal="left"/>
    </xf>
    <xf numFmtId="0" fontId="4" fillId="0" borderId="9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right"/>
    </xf>
    <xf numFmtId="0" fontId="0" fillId="0" borderId="16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8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51" xfId="0" applyBorder="1" applyAlignment="1">
      <alignment/>
    </xf>
    <xf numFmtId="0" fontId="0" fillId="0" borderId="33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right"/>
    </xf>
    <xf numFmtId="0" fontId="0" fillId="0" borderId="33" xfId="0" applyFont="1" applyBorder="1" applyAlignment="1">
      <alignment horizontal="right"/>
    </xf>
    <xf numFmtId="0" fontId="4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right"/>
    </xf>
    <xf numFmtId="0" fontId="0" fillId="0" borderId="107" xfId="0" applyFont="1" applyBorder="1" applyAlignment="1">
      <alignment horizontal="right"/>
    </xf>
    <xf numFmtId="0" fontId="5" fillId="0" borderId="42" xfId="0" applyFont="1" applyFill="1" applyBorder="1" applyAlignment="1">
      <alignment/>
    </xf>
    <xf numFmtId="0" fontId="4" fillId="0" borderId="57" xfId="0" applyFont="1" applyFill="1" applyBorder="1" applyAlignment="1">
      <alignment/>
    </xf>
    <xf numFmtId="0" fontId="0" fillId="0" borderId="59" xfId="0" applyFill="1" applyBorder="1" applyAlignment="1">
      <alignment/>
    </xf>
    <xf numFmtId="49" fontId="1" fillId="0" borderId="108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69" xfId="0" applyNumberFormat="1" applyFont="1" applyBorder="1" applyAlignment="1">
      <alignment horizontal="center"/>
    </xf>
    <xf numFmtId="0" fontId="13" fillId="0" borderId="7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75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0" fillId="0" borderId="7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75" xfId="0" applyFont="1" applyBorder="1" applyAlignment="1">
      <alignment horizontal="center"/>
    </xf>
    <xf numFmtId="0" fontId="11" fillId="25" borderId="74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75" xfId="0" applyFont="1" applyFill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49" fontId="1" fillId="0" borderId="9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78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97" xfId="0" applyNumberFormat="1" applyFont="1" applyBorder="1" applyAlignment="1">
      <alignment horizontal="center"/>
    </xf>
    <xf numFmtId="49" fontId="1" fillId="0" borderId="58" xfId="0" applyNumberFormat="1" applyFont="1" applyBorder="1" applyAlignment="1">
      <alignment horizontal="center"/>
    </xf>
    <xf numFmtId="49" fontId="2" fillId="24" borderId="27" xfId="0" applyNumberFormat="1" applyFont="1" applyFill="1" applyBorder="1" applyAlignment="1">
      <alignment horizontal="left"/>
    </xf>
    <xf numFmtId="49" fontId="2" fillId="17" borderId="27" xfId="0" applyNumberFormat="1" applyFont="1" applyFill="1" applyBorder="1" applyAlignment="1">
      <alignment horizontal="left"/>
    </xf>
    <xf numFmtId="49" fontId="2" fillId="17" borderId="109" xfId="0" applyNumberFormat="1" applyFont="1" applyFill="1" applyBorder="1" applyAlignment="1">
      <alignment horizontal="left"/>
    </xf>
    <xf numFmtId="49" fontId="8" fillId="0" borderId="102" xfId="0" applyNumberFormat="1" applyFont="1" applyBorder="1" applyAlignment="1">
      <alignment horizontal="left"/>
    </xf>
    <xf numFmtId="49" fontId="8" fillId="0" borderId="25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84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3" fillId="17" borderId="109" xfId="0" applyNumberFormat="1" applyFont="1" applyFill="1" applyBorder="1" applyAlignment="1">
      <alignment horizontal="left"/>
    </xf>
    <xf numFmtId="49" fontId="1" fillId="0" borderId="19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49" fontId="1" fillId="0" borderId="86" xfId="0" applyNumberFormat="1" applyFont="1" applyBorder="1" applyAlignment="1">
      <alignment horizontal="center"/>
    </xf>
    <xf numFmtId="49" fontId="3" fillId="17" borderId="34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1371600</xdr:colOff>
      <xdr:row>0</xdr:row>
      <xdr:rowOff>9525</xdr:rowOff>
    </xdr:from>
    <xdr:to>
      <xdr:col>5</xdr:col>
      <xdr:colOff>304800</xdr:colOff>
      <xdr:row>2</xdr:row>
      <xdr:rowOff>9525</xdr:rowOff>
    </xdr:to>
    <xdr:pic>
      <xdr:nvPicPr>
        <xdr:cNvPr id="1" name="Picture 1" descr="wilsonlogo_bla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525"/>
          <a:ext cx="14668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4:I4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6.625" style="0" customWidth="1"/>
    <col min="2" max="2" width="9.25390625" style="0" customWidth="1"/>
    <col min="3" max="3" width="14.625" style="0" customWidth="1"/>
    <col min="4" max="4" width="24.25390625" style="0" customWidth="1"/>
  </cols>
  <sheetData>
    <row r="3" ht="13.5" thickBot="1"/>
    <row r="4" spans="1:6" ht="12.75">
      <c r="A4" s="204"/>
      <c r="B4" s="205"/>
      <c r="C4" s="205"/>
      <c r="D4" s="205"/>
      <c r="E4" s="205"/>
      <c r="F4" s="206"/>
    </row>
    <row r="5" spans="1:9" ht="12.75">
      <c r="A5" s="429" t="s">
        <v>139</v>
      </c>
      <c r="B5" s="430"/>
      <c r="C5" s="430"/>
      <c r="D5" s="430"/>
      <c r="E5" s="430"/>
      <c r="F5" s="431"/>
      <c r="G5" s="207"/>
      <c r="H5" s="207"/>
      <c r="I5" s="207"/>
    </row>
    <row r="6" spans="1:6" ht="12.75">
      <c r="A6" s="208"/>
      <c r="B6" s="209"/>
      <c r="C6" s="209"/>
      <c r="D6" s="209"/>
      <c r="E6" s="209"/>
      <c r="F6" s="210"/>
    </row>
    <row r="7" spans="1:9" ht="18">
      <c r="A7" s="432" t="s">
        <v>140</v>
      </c>
      <c r="B7" s="433"/>
      <c r="C7" s="433"/>
      <c r="D7" s="433"/>
      <c r="E7" s="433"/>
      <c r="F7" s="434"/>
      <c r="G7" s="211"/>
      <c r="H7" s="211"/>
      <c r="I7" s="211"/>
    </row>
    <row r="8" spans="1:6" ht="12.75">
      <c r="A8" s="208"/>
      <c r="B8" s="209"/>
      <c r="C8" s="209"/>
      <c r="D8" s="209"/>
      <c r="E8" s="209"/>
      <c r="F8" s="210"/>
    </row>
    <row r="9" spans="1:6" ht="12.75">
      <c r="A9" s="208"/>
      <c r="B9" s="209"/>
      <c r="C9" s="209"/>
      <c r="D9" s="209"/>
      <c r="E9" s="209"/>
      <c r="F9" s="210"/>
    </row>
    <row r="10" spans="1:9" ht="15.75">
      <c r="A10" s="435" t="s">
        <v>291</v>
      </c>
      <c r="B10" s="436"/>
      <c r="C10" s="436"/>
      <c r="D10" s="436"/>
      <c r="E10" s="436"/>
      <c r="F10" s="437"/>
      <c r="G10" s="212"/>
      <c r="H10" s="212"/>
      <c r="I10" s="212"/>
    </row>
    <row r="11" spans="1:6" ht="15">
      <c r="A11" s="438" t="s">
        <v>287</v>
      </c>
      <c r="B11" s="439"/>
      <c r="C11" s="439"/>
      <c r="D11" s="439"/>
      <c r="E11" s="439"/>
      <c r="F11" s="440"/>
    </row>
    <row r="12" spans="1:6" ht="12.75">
      <c r="A12" s="208"/>
      <c r="B12" s="209"/>
      <c r="C12" s="209"/>
      <c r="D12" s="209"/>
      <c r="E12" s="209"/>
      <c r="F12" s="210"/>
    </row>
    <row r="13" spans="1:6" ht="12.75">
      <c r="A13" s="208"/>
      <c r="B13" s="209"/>
      <c r="C13" s="209"/>
      <c r="D13" s="209"/>
      <c r="E13" s="209"/>
      <c r="F13" s="210"/>
    </row>
    <row r="14" spans="1:6" ht="15">
      <c r="A14" s="208"/>
      <c r="B14" s="213"/>
      <c r="C14" s="214" t="s">
        <v>141</v>
      </c>
      <c r="D14" s="387">
        <v>36</v>
      </c>
      <c r="E14" s="209"/>
      <c r="F14" s="210"/>
    </row>
    <row r="15" spans="1:6" ht="12.75">
      <c r="A15" s="208"/>
      <c r="B15" s="209"/>
      <c r="C15" s="209"/>
      <c r="D15" s="209"/>
      <c r="E15" s="209"/>
      <c r="F15" s="210"/>
    </row>
    <row r="16" spans="1:8" ht="12.75">
      <c r="A16" s="426" t="s">
        <v>142</v>
      </c>
      <c r="B16" s="427"/>
      <c r="C16" s="427"/>
      <c r="D16" s="427"/>
      <c r="E16" s="427"/>
      <c r="F16" s="428"/>
      <c r="G16" s="215"/>
      <c r="H16" s="215"/>
    </row>
    <row r="17" spans="1:6" ht="12.75">
      <c r="A17" s="208"/>
      <c r="B17" s="209"/>
      <c r="C17" s="209"/>
      <c r="D17" s="209"/>
      <c r="E17" s="209"/>
      <c r="F17" s="210"/>
    </row>
    <row r="18" spans="1:8" ht="13.5" thickBot="1">
      <c r="A18" s="208"/>
      <c r="B18" s="216"/>
      <c r="C18" s="216" t="s">
        <v>143</v>
      </c>
      <c r="D18" s="216"/>
      <c r="E18" s="216"/>
      <c r="F18" s="217"/>
      <c r="G18" s="218"/>
      <c r="H18" s="218"/>
    </row>
    <row r="19" spans="1:8" ht="13.5" thickTop="1">
      <c r="A19" s="208"/>
      <c r="B19" s="216"/>
      <c r="C19" s="219" t="s">
        <v>144</v>
      </c>
      <c r="D19" s="220" t="s">
        <v>159</v>
      </c>
      <c r="E19" s="216"/>
      <c r="F19" s="217"/>
      <c r="G19" s="218"/>
      <c r="H19" s="218"/>
    </row>
    <row r="20" spans="1:8" ht="12.75">
      <c r="A20" s="208"/>
      <c r="B20" s="216"/>
      <c r="C20" s="182" t="s">
        <v>259</v>
      </c>
      <c r="D20" s="221" t="s">
        <v>320</v>
      </c>
      <c r="E20" s="216"/>
      <c r="F20" s="217"/>
      <c r="G20" s="218"/>
      <c r="H20" s="218"/>
    </row>
    <row r="21" spans="1:6" ht="12.75">
      <c r="A21" s="208"/>
      <c r="B21" s="209"/>
      <c r="C21" s="222" t="s">
        <v>145</v>
      </c>
      <c r="D21" s="221" t="s">
        <v>322</v>
      </c>
      <c r="E21" s="209"/>
      <c r="F21" s="210"/>
    </row>
    <row r="22" spans="1:6" ht="12.75">
      <c r="A22" s="208"/>
      <c r="B22" s="209"/>
      <c r="C22" s="182" t="s">
        <v>146</v>
      </c>
      <c r="D22" s="225" t="s">
        <v>327</v>
      </c>
      <c r="E22" s="223"/>
      <c r="F22" s="210"/>
    </row>
    <row r="23" spans="1:6" ht="12.75">
      <c r="A23" s="208"/>
      <c r="B23" s="209"/>
      <c r="C23" s="224" t="s">
        <v>147</v>
      </c>
      <c r="D23" s="225" t="s">
        <v>333</v>
      </c>
      <c r="E23" s="223"/>
      <c r="F23" s="210"/>
    </row>
    <row r="24" spans="1:6" ht="12.75">
      <c r="A24" s="208"/>
      <c r="B24" s="209"/>
      <c r="C24" s="222" t="s">
        <v>148</v>
      </c>
      <c r="D24" s="394" t="s">
        <v>335</v>
      </c>
      <c r="E24" s="223"/>
      <c r="F24" s="210"/>
    </row>
    <row r="25" spans="1:6" ht="13.5" thickBot="1">
      <c r="A25" s="208"/>
      <c r="B25" s="209"/>
      <c r="C25" s="342" t="s">
        <v>150</v>
      </c>
      <c r="D25" s="343" t="s">
        <v>346</v>
      </c>
      <c r="E25" s="223"/>
      <c r="F25" s="210"/>
    </row>
    <row r="26" spans="1:6" ht="12.75">
      <c r="A26" s="208"/>
      <c r="B26" s="209"/>
      <c r="C26" s="209"/>
      <c r="D26" s="209"/>
      <c r="E26" s="223"/>
      <c r="F26" s="210"/>
    </row>
    <row r="27" spans="1:6" ht="13.5" thickBot="1">
      <c r="A27" s="208"/>
      <c r="B27" s="209"/>
      <c r="C27" s="216" t="s">
        <v>257</v>
      </c>
      <c r="D27" s="216"/>
      <c r="E27" s="223"/>
      <c r="F27" s="210"/>
    </row>
    <row r="28" spans="1:6" ht="13.5" thickTop="1">
      <c r="A28" s="208"/>
      <c r="B28" s="209"/>
      <c r="C28" s="219" t="s">
        <v>354</v>
      </c>
      <c r="D28" s="220" t="s">
        <v>159</v>
      </c>
      <c r="E28" s="223"/>
      <c r="F28" s="210"/>
    </row>
    <row r="29" spans="1:6" ht="13.5" thickBot="1">
      <c r="A29" s="208"/>
      <c r="B29" s="209"/>
      <c r="C29" s="342"/>
      <c r="D29" s="343" t="s">
        <v>322</v>
      </c>
      <c r="E29" s="223"/>
      <c r="F29" s="210"/>
    </row>
    <row r="30" spans="1:6" ht="12.75">
      <c r="A30" s="208"/>
      <c r="B30" s="209"/>
      <c r="C30" s="400" t="s">
        <v>353</v>
      </c>
      <c r="D30" s="401" t="s">
        <v>329</v>
      </c>
      <c r="E30" s="223"/>
      <c r="F30" s="210"/>
    </row>
    <row r="31" spans="1:6" ht="13.5" thickBot="1">
      <c r="A31" s="208"/>
      <c r="B31" s="209"/>
      <c r="C31" s="398"/>
      <c r="D31" s="399" t="s">
        <v>328</v>
      </c>
      <c r="E31" s="223"/>
      <c r="F31" s="210"/>
    </row>
    <row r="32" spans="1:6" ht="12.75">
      <c r="A32" s="208"/>
      <c r="B32" s="209"/>
      <c r="C32" s="224" t="s">
        <v>258</v>
      </c>
      <c r="D32" s="221" t="s">
        <v>341</v>
      </c>
      <c r="E32" s="223"/>
      <c r="F32" s="210"/>
    </row>
    <row r="33" spans="1:6" ht="13.5" thickBot="1">
      <c r="A33" s="208"/>
      <c r="B33" s="209"/>
      <c r="C33" s="372"/>
      <c r="D33" s="373" t="s">
        <v>334</v>
      </c>
      <c r="E33" s="223"/>
      <c r="F33" s="210"/>
    </row>
    <row r="34" spans="1:6" ht="13.5" thickTop="1">
      <c r="A34" s="208"/>
      <c r="B34" s="209"/>
      <c r="C34" s="209"/>
      <c r="D34" s="209"/>
      <c r="E34" s="223"/>
      <c r="F34" s="210"/>
    </row>
    <row r="35" spans="1:6" ht="12.75">
      <c r="A35" s="208"/>
      <c r="B35" s="209"/>
      <c r="C35" s="209"/>
      <c r="D35" s="226"/>
      <c r="E35" s="223"/>
      <c r="F35" s="210"/>
    </row>
    <row r="36" spans="1:6" ht="12.75">
      <c r="A36" s="208"/>
      <c r="B36" s="209"/>
      <c r="C36" s="273" t="s">
        <v>158</v>
      </c>
      <c r="D36" s="274" t="s">
        <v>288</v>
      </c>
      <c r="E36" s="209"/>
      <c r="F36" s="210"/>
    </row>
    <row r="37" spans="1:6" ht="13.5" thickBot="1">
      <c r="A37" s="227"/>
      <c r="B37" s="228"/>
      <c r="C37" s="228"/>
      <c r="D37" s="228"/>
      <c r="E37" s="228"/>
      <c r="F37" s="229"/>
    </row>
    <row r="39" ht="12.75">
      <c r="A39" s="230" t="s">
        <v>289</v>
      </c>
    </row>
    <row r="40" ht="12.75">
      <c r="A40" s="2"/>
    </row>
    <row r="41" ht="12.75">
      <c r="A41" s="231" t="s">
        <v>149</v>
      </c>
    </row>
  </sheetData>
  <sheetProtection/>
  <mergeCells count="5">
    <mergeCell ref="A16:F16"/>
    <mergeCell ref="A5:F5"/>
    <mergeCell ref="A7:F7"/>
    <mergeCell ref="A10:F10"/>
    <mergeCell ref="A11:F11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H282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345"/>
      <c r="C1" s="17"/>
      <c r="D1" s="17"/>
    </row>
    <row r="2" spans="2:5" s="20" customFormat="1" ht="16.5" customHeight="1" thickTop="1">
      <c r="B2" s="451" t="s">
        <v>290</v>
      </c>
      <c r="C2" s="452"/>
      <c r="D2" s="452"/>
      <c r="E2" s="36"/>
    </row>
    <row r="3" spans="2:5" s="20" customFormat="1" ht="6" customHeight="1">
      <c r="B3" s="37"/>
      <c r="C3" s="19"/>
      <c r="D3" s="16"/>
      <c r="E3" s="38"/>
    </row>
    <row r="4" spans="2:5" s="20" customFormat="1" ht="6" customHeight="1">
      <c r="B4" s="448" t="s">
        <v>44</v>
      </c>
      <c r="C4" s="16"/>
      <c r="D4" s="16"/>
      <c r="E4" s="39"/>
    </row>
    <row r="5" spans="2:5" s="20" customFormat="1" ht="6" customHeight="1">
      <c r="B5" s="448"/>
      <c r="C5" s="16"/>
      <c r="D5" s="16"/>
      <c r="E5" s="39"/>
    </row>
    <row r="6" spans="2:5" s="20" customFormat="1" ht="6" customHeight="1">
      <c r="B6" s="449" t="s">
        <v>7</v>
      </c>
      <c r="C6" s="16"/>
      <c r="D6" s="16"/>
      <c r="E6" s="39"/>
    </row>
    <row r="7" spans="2:5" s="20" customFormat="1" ht="6" customHeight="1" thickBot="1">
      <c r="B7" s="458"/>
      <c r="C7" s="40"/>
      <c r="D7" s="40"/>
      <c r="E7" s="41"/>
    </row>
    <row r="8" spans="2:5" s="20" customFormat="1" ht="6" customHeight="1">
      <c r="B8" s="42"/>
      <c r="C8" s="21"/>
      <c r="D8" s="16"/>
      <c r="E8" s="39"/>
    </row>
    <row r="9" spans="2:5" s="20" customFormat="1" ht="6" customHeight="1">
      <c r="B9" s="388"/>
      <c r="C9" s="454" t="s">
        <v>159</v>
      </c>
      <c r="D9" s="16"/>
      <c r="E9" s="39"/>
    </row>
    <row r="10" spans="2:5" s="20" customFormat="1" ht="6" customHeight="1">
      <c r="B10" s="388"/>
      <c r="C10" s="455"/>
      <c r="D10" s="16"/>
      <c r="E10" s="39"/>
    </row>
    <row r="11" spans="2:5" s="20" customFormat="1" ht="6" customHeight="1">
      <c r="B11" s="42"/>
      <c r="C11" s="23"/>
      <c r="D11" s="16"/>
      <c r="E11" s="39"/>
    </row>
    <row r="12" spans="2:5" s="20" customFormat="1" ht="6" customHeight="1">
      <c r="B12" s="42"/>
      <c r="C12" s="18"/>
      <c r="D12" s="16"/>
      <c r="E12" s="39"/>
    </row>
    <row r="13" spans="1:5" s="20" customFormat="1" ht="6" customHeight="1">
      <c r="A13" s="61"/>
      <c r="B13" s="388"/>
      <c r="C13" s="18"/>
      <c r="D13" s="442" t="s">
        <v>230</v>
      </c>
      <c r="E13" s="39"/>
    </row>
    <row r="14" spans="1:5" s="20" customFormat="1" ht="6" customHeight="1">
      <c r="A14" s="61"/>
      <c r="B14" s="388"/>
      <c r="C14" s="18"/>
      <c r="D14" s="453"/>
      <c r="E14" s="39"/>
    </row>
    <row r="15" spans="1:5" s="20" customFormat="1" ht="6.75" customHeight="1">
      <c r="A15" s="61"/>
      <c r="B15" s="42"/>
      <c r="C15" s="18"/>
      <c r="D15" s="441" t="s">
        <v>294</v>
      </c>
      <c r="E15" s="39"/>
    </row>
    <row r="16" spans="1:5" s="20" customFormat="1" ht="6" customHeight="1">
      <c r="A16" s="61"/>
      <c r="B16" s="42"/>
      <c r="C16" s="18"/>
      <c r="D16" s="442"/>
      <c r="E16" s="39"/>
    </row>
    <row r="17" spans="1:5" s="20" customFormat="1" ht="6" customHeight="1">
      <c r="A17" s="61"/>
      <c r="B17" s="388"/>
      <c r="C17" s="456" t="s">
        <v>160</v>
      </c>
      <c r="D17" s="16"/>
      <c r="E17" s="39"/>
    </row>
    <row r="18" spans="1:5" s="20" customFormat="1" ht="6" customHeight="1">
      <c r="A18" s="61"/>
      <c r="B18" s="388"/>
      <c r="C18" s="457"/>
      <c r="D18" s="16"/>
      <c r="E18" s="39"/>
    </row>
    <row r="19" spans="1:5" s="20" customFormat="1" ht="6" customHeight="1" thickBot="1">
      <c r="A19" s="61"/>
      <c r="B19" s="42"/>
      <c r="C19" s="390"/>
      <c r="D19" s="63"/>
      <c r="E19" s="389"/>
    </row>
    <row r="20" spans="2:4" s="20" customFormat="1" ht="6" customHeight="1" thickTop="1">
      <c r="B20" s="344"/>
      <c r="C20" s="17"/>
      <c r="D20" s="17"/>
    </row>
    <row r="21" spans="2:4" s="20" customFormat="1" ht="6" customHeight="1" thickBot="1">
      <c r="B21" s="21"/>
      <c r="C21" s="17"/>
      <c r="D21" s="17"/>
    </row>
    <row r="22" spans="2:8" s="20" customFormat="1" ht="16.5" customHeight="1" thickTop="1">
      <c r="B22" s="451" t="s">
        <v>290</v>
      </c>
      <c r="C22" s="452"/>
      <c r="D22" s="452"/>
      <c r="E22" s="36"/>
      <c r="F22" s="308"/>
      <c r="G22" s="309"/>
      <c r="H22" s="309"/>
    </row>
    <row r="23" spans="2:8" s="20" customFormat="1" ht="6" customHeight="1">
      <c r="B23" s="37"/>
      <c r="C23" s="19"/>
      <c r="D23" s="16"/>
      <c r="E23" s="38"/>
      <c r="F23" s="308"/>
      <c r="G23" s="309"/>
      <c r="H23" s="309"/>
    </row>
    <row r="24" spans="2:8" s="20" customFormat="1" ht="6" customHeight="1">
      <c r="B24" s="448" t="s">
        <v>44</v>
      </c>
      <c r="C24" s="16"/>
      <c r="D24" s="16"/>
      <c r="E24" s="39"/>
      <c r="F24" s="308"/>
      <c r="G24" s="309"/>
      <c r="H24" s="309"/>
    </row>
    <row r="25" spans="2:8" s="20" customFormat="1" ht="6" customHeight="1">
      <c r="B25" s="448"/>
      <c r="C25" s="16"/>
      <c r="D25" s="16"/>
      <c r="E25" s="39"/>
      <c r="F25" s="308"/>
      <c r="G25" s="309"/>
      <c r="H25" s="309"/>
    </row>
    <row r="26" spans="2:8" s="20" customFormat="1" ht="6" customHeight="1">
      <c r="B26" s="449" t="s">
        <v>260</v>
      </c>
      <c r="C26" s="16"/>
      <c r="D26" s="16"/>
      <c r="E26" s="39"/>
      <c r="F26" s="308"/>
      <c r="G26" s="309"/>
      <c r="H26" s="309"/>
    </row>
    <row r="27" spans="2:8" s="20" customFormat="1" ht="6" customHeight="1" thickBot="1">
      <c r="B27" s="458"/>
      <c r="C27" s="40"/>
      <c r="D27" s="40"/>
      <c r="E27" s="41"/>
      <c r="F27" s="308"/>
      <c r="G27" s="309"/>
      <c r="H27" s="309"/>
    </row>
    <row r="28" spans="2:8" s="20" customFormat="1" ht="6" customHeight="1">
      <c r="B28" s="37"/>
      <c r="C28" s="16"/>
      <c r="D28" s="16"/>
      <c r="E28" s="39"/>
      <c r="F28" s="308"/>
      <c r="G28" s="309"/>
      <c r="H28" s="309"/>
    </row>
    <row r="29" spans="2:8" s="20" customFormat="1" ht="6" customHeight="1">
      <c r="B29" s="37"/>
      <c r="C29" s="454" t="s">
        <v>317</v>
      </c>
      <c r="D29" s="16"/>
      <c r="E29" s="39"/>
      <c r="F29" s="308"/>
      <c r="G29" s="309"/>
      <c r="H29" s="309"/>
    </row>
    <row r="30" spans="2:8" s="20" customFormat="1" ht="6" customHeight="1">
      <c r="B30" s="37"/>
      <c r="C30" s="455"/>
      <c r="D30" s="16"/>
      <c r="E30" s="38"/>
      <c r="F30" s="308"/>
      <c r="G30" s="309"/>
      <c r="H30" s="309"/>
    </row>
    <row r="31" spans="2:8" s="20" customFormat="1" ht="6" customHeight="1">
      <c r="B31" s="42"/>
      <c r="C31" s="43"/>
      <c r="D31" s="16"/>
      <c r="E31" s="38"/>
      <c r="F31" s="308"/>
      <c r="G31" s="309"/>
      <c r="H31" s="309"/>
    </row>
    <row r="32" spans="2:8" s="20" customFormat="1" ht="6" customHeight="1">
      <c r="B32" s="54"/>
      <c r="C32" s="44"/>
      <c r="D32" s="16"/>
      <c r="E32" s="38"/>
      <c r="F32" s="308"/>
      <c r="G32" s="309"/>
      <c r="H32" s="309"/>
    </row>
    <row r="33" spans="2:8" s="20" customFormat="1" ht="6" customHeight="1">
      <c r="B33" s="42"/>
      <c r="C33" s="44"/>
      <c r="D33" s="442" t="s">
        <v>296</v>
      </c>
      <c r="E33" s="38"/>
      <c r="F33" s="308"/>
      <c r="G33" s="309"/>
      <c r="H33" s="309"/>
    </row>
    <row r="34" spans="2:8" s="20" customFormat="1" ht="6" customHeight="1">
      <c r="B34" s="54"/>
      <c r="C34" s="44"/>
      <c r="D34" s="453"/>
      <c r="E34" s="38"/>
      <c r="F34" s="308"/>
      <c r="G34" s="309"/>
      <c r="H34" s="309"/>
    </row>
    <row r="35" spans="2:8" s="20" customFormat="1" ht="6" customHeight="1">
      <c r="B35" s="445" t="s">
        <v>318</v>
      </c>
      <c r="C35" s="44"/>
      <c r="D35" s="447" t="s">
        <v>356</v>
      </c>
      <c r="E35" s="38"/>
      <c r="F35" s="308"/>
      <c r="G35" s="309"/>
      <c r="H35" s="309"/>
    </row>
    <row r="36" spans="2:8" s="20" customFormat="1" ht="6" customHeight="1">
      <c r="B36" s="446"/>
      <c r="C36" s="18"/>
      <c r="D36" s="422"/>
      <c r="E36" s="38"/>
      <c r="F36" s="308"/>
      <c r="G36" s="309"/>
      <c r="H36" s="309"/>
    </row>
    <row r="37" spans="2:8" s="20" customFormat="1" ht="6" customHeight="1">
      <c r="B37" s="47"/>
      <c r="C37" s="456" t="s">
        <v>296</v>
      </c>
      <c r="D37" s="18"/>
      <c r="E37" s="38"/>
      <c r="F37" s="308"/>
      <c r="G37" s="309"/>
      <c r="H37" s="309"/>
    </row>
    <row r="38" spans="2:8" s="20" customFormat="1" ht="6" customHeight="1">
      <c r="B38" s="47"/>
      <c r="C38" s="457"/>
      <c r="D38" s="18"/>
      <c r="E38" s="38"/>
      <c r="F38" s="308"/>
      <c r="G38" s="309"/>
      <c r="H38" s="309"/>
    </row>
    <row r="39" spans="2:8" s="20" customFormat="1" ht="6" customHeight="1">
      <c r="B39" s="424" t="s">
        <v>319</v>
      </c>
      <c r="C39" s="441" t="s">
        <v>297</v>
      </c>
      <c r="D39" s="18"/>
      <c r="E39" s="38"/>
      <c r="F39" s="308"/>
      <c r="G39" s="309"/>
      <c r="H39" s="309"/>
    </row>
    <row r="40" spans="2:8" s="20" customFormat="1" ht="6" customHeight="1">
      <c r="B40" s="425"/>
      <c r="C40" s="442"/>
      <c r="D40" s="18"/>
      <c r="E40" s="38"/>
      <c r="F40" s="308"/>
      <c r="G40" s="309"/>
      <c r="H40" s="309"/>
    </row>
    <row r="41" spans="2:8" s="20" customFormat="1" ht="6" customHeight="1">
      <c r="B41" s="55"/>
      <c r="C41" s="56"/>
      <c r="D41" s="18"/>
      <c r="E41" s="443" t="s">
        <v>298</v>
      </c>
      <c r="F41" s="308"/>
      <c r="G41" s="309"/>
      <c r="H41" s="309"/>
    </row>
    <row r="42" spans="2:8" s="20" customFormat="1" ht="6" customHeight="1">
      <c r="B42" s="42"/>
      <c r="C42" s="56"/>
      <c r="D42" s="18"/>
      <c r="E42" s="444"/>
      <c r="F42" s="308"/>
      <c r="G42" s="309"/>
      <c r="H42" s="309"/>
    </row>
    <row r="43" spans="2:8" s="20" customFormat="1" ht="6" customHeight="1">
      <c r="B43" s="445" t="s">
        <v>320</v>
      </c>
      <c r="C43" s="56"/>
      <c r="D43" s="18"/>
      <c r="E43" s="421" t="s">
        <v>302</v>
      </c>
      <c r="F43" s="308"/>
      <c r="G43" s="309"/>
      <c r="H43" s="309"/>
    </row>
    <row r="44" spans="2:8" s="20" customFormat="1" ht="6" customHeight="1">
      <c r="B44" s="446"/>
      <c r="C44" s="16"/>
      <c r="D44" s="18"/>
      <c r="E44" s="443"/>
      <c r="F44" s="308"/>
      <c r="G44" s="309"/>
      <c r="H44" s="309"/>
    </row>
    <row r="45" spans="2:8" s="20" customFormat="1" ht="6" customHeight="1">
      <c r="B45" s="47"/>
      <c r="C45" s="454" t="s">
        <v>298</v>
      </c>
      <c r="D45" s="18"/>
      <c r="E45" s="38"/>
      <c r="F45" s="308"/>
      <c r="G45" s="309"/>
      <c r="H45" s="309"/>
    </row>
    <row r="46" spans="2:8" s="20" customFormat="1" ht="6" customHeight="1">
      <c r="B46" s="47"/>
      <c r="C46" s="455"/>
      <c r="D46" s="18"/>
      <c r="E46" s="38"/>
      <c r="F46" s="308"/>
      <c r="G46" s="309"/>
      <c r="H46" s="309"/>
    </row>
    <row r="47" spans="2:8" s="20" customFormat="1" ht="6" customHeight="1">
      <c r="B47" s="424" t="s">
        <v>321</v>
      </c>
      <c r="C47" s="447" t="s">
        <v>314</v>
      </c>
      <c r="D47" s="18"/>
      <c r="E47" s="38"/>
      <c r="F47" s="308"/>
      <c r="G47" s="309"/>
      <c r="H47" s="309"/>
    </row>
    <row r="48" spans="2:8" s="20" customFormat="1" ht="6" customHeight="1">
      <c r="B48" s="425"/>
      <c r="C48" s="422"/>
      <c r="D48" s="18"/>
      <c r="E48" s="38"/>
      <c r="F48" s="308"/>
      <c r="G48" s="309"/>
      <c r="H48" s="309"/>
    </row>
    <row r="49" spans="2:8" s="20" customFormat="1" ht="6" customHeight="1">
      <c r="B49" s="37"/>
      <c r="C49" s="44"/>
      <c r="D49" s="422" t="s">
        <v>298</v>
      </c>
      <c r="E49" s="38"/>
      <c r="F49" s="308"/>
      <c r="G49" s="309"/>
      <c r="H49" s="309"/>
    </row>
    <row r="50" spans="2:8" s="20" customFormat="1" ht="6" customHeight="1">
      <c r="B50" s="58"/>
      <c r="C50" s="44"/>
      <c r="D50" s="423"/>
      <c r="E50" s="38"/>
      <c r="F50" s="308"/>
      <c r="G50" s="309"/>
      <c r="H50" s="309"/>
    </row>
    <row r="51" spans="2:8" s="20" customFormat="1" ht="6" customHeight="1">
      <c r="B51" s="42"/>
      <c r="C51" s="44"/>
      <c r="D51" s="441" t="s">
        <v>302</v>
      </c>
      <c r="E51" s="38"/>
      <c r="F51" s="308"/>
      <c r="G51" s="309"/>
      <c r="H51" s="309"/>
    </row>
    <row r="52" spans="2:8" s="20" customFormat="1" ht="6" customHeight="1">
      <c r="B52" s="42"/>
      <c r="C52" s="18"/>
      <c r="D52" s="442"/>
      <c r="E52" s="38"/>
      <c r="F52" s="308"/>
      <c r="G52" s="309"/>
      <c r="H52" s="309"/>
    </row>
    <row r="53" spans="2:8" s="20" customFormat="1" ht="6" customHeight="1">
      <c r="B53" s="42"/>
      <c r="C53" s="456" t="s">
        <v>292</v>
      </c>
      <c r="D53" s="16"/>
      <c r="E53" s="38"/>
      <c r="F53" s="308"/>
      <c r="G53" s="309"/>
      <c r="H53" s="309"/>
    </row>
    <row r="54" spans="2:8" s="20" customFormat="1" ht="6" customHeight="1">
      <c r="B54" s="42"/>
      <c r="C54" s="457"/>
      <c r="D54" s="16"/>
      <c r="E54" s="38"/>
      <c r="F54" s="308"/>
      <c r="G54" s="309"/>
      <c r="H54" s="309"/>
    </row>
    <row r="55" spans="2:8" s="20" customFormat="1" ht="6" customHeight="1" thickBot="1">
      <c r="B55" s="50"/>
      <c r="C55" s="51"/>
      <c r="D55" s="52"/>
      <c r="E55" s="53"/>
      <c r="F55" s="308"/>
      <c r="G55" s="309"/>
      <c r="H55" s="309"/>
    </row>
    <row r="56" spans="2:8" s="20" customFormat="1" ht="6" customHeight="1" thickTop="1">
      <c r="B56" s="16"/>
      <c r="C56" s="16"/>
      <c r="D56" s="16"/>
      <c r="E56" s="61"/>
      <c r="F56" s="308"/>
      <c r="G56" s="309"/>
      <c r="H56" s="309"/>
    </row>
    <row r="57" ht="6.75" customHeight="1" thickBot="1"/>
    <row r="58" spans="2:5" ht="17.25" customHeight="1" thickTop="1">
      <c r="B58" s="451" t="s">
        <v>290</v>
      </c>
      <c r="C58" s="452"/>
      <c r="D58" s="452"/>
      <c r="E58" s="36"/>
    </row>
    <row r="59" spans="2:5" ht="6.75" customHeight="1">
      <c r="B59" s="37"/>
      <c r="C59" s="19"/>
      <c r="D59" s="16"/>
      <c r="E59" s="38"/>
    </row>
    <row r="60" spans="2:5" ht="6.75" customHeight="1">
      <c r="B60" s="448" t="s">
        <v>44</v>
      </c>
      <c r="C60" s="16"/>
      <c r="D60" s="16"/>
      <c r="E60" s="39"/>
    </row>
    <row r="61" spans="2:7" ht="6" customHeight="1">
      <c r="B61" s="448"/>
      <c r="C61" s="16"/>
      <c r="D61" s="16"/>
      <c r="E61" s="39"/>
      <c r="F61" s="15"/>
      <c r="G61" s="15"/>
    </row>
    <row r="62" spans="2:7" ht="6" customHeight="1">
      <c r="B62" s="449" t="s">
        <v>8</v>
      </c>
      <c r="C62" s="16"/>
      <c r="D62" s="16"/>
      <c r="E62" s="39"/>
      <c r="F62" s="15"/>
      <c r="G62" s="15"/>
    </row>
    <row r="63" spans="2:7" ht="6" customHeight="1" thickBot="1">
      <c r="B63" s="450"/>
      <c r="C63" s="40"/>
      <c r="D63" s="40"/>
      <c r="E63" s="41"/>
      <c r="F63" s="15"/>
      <c r="G63" s="15"/>
    </row>
    <row r="64" spans="2:8" s="20" customFormat="1" ht="6" customHeight="1">
      <c r="B64" s="37"/>
      <c r="C64" s="16"/>
      <c r="D64" s="16"/>
      <c r="E64" s="39"/>
      <c r="F64" s="308"/>
      <c r="G64" s="309"/>
      <c r="H64" s="309"/>
    </row>
    <row r="65" spans="2:8" s="20" customFormat="1" ht="6" customHeight="1">
      <c r="B65" s="445" t="s">
        <v>322</v>
      </c>
      <c r="C65" s="16"/>
      <c r="D65" s="16"/>
      <c r="E65" s="39"/>
      <c r="F65" s="308"/>
      <c r="G65" s="309"/>
      <c r="H65" s="309"/>
    </row>
    <row r="66" spans="2:8" s="20" customFormat="1" ht="6" customHeight="1">
      <c r="B66" s="446"/>
      <c r="C66" s="16"/>
      <c r="D66" s="16"/>
      <c r="E66" s="39"/>
      <c r="F66" s="308"/>
      <c r="G66" s="309"/>
      <c r="H66" s="309"/>
    </row>
    <row r="67" spans="2:8" s="20" customFormat="1" ht="6" customHeight="1">
      <c r="B67" s="46"/>
      <c r="C67" s="16"/>
      <c r="D67" s="16"/>
      <c r="E67" s="39"/>
      <c r="F67" s="308"/>
      <c r="G67" s="309"/>
      <c r="H67" s="309"/>
    </row>
    <row r="68" spans="2:8" s="20" customFormat="1" ht="6" customHeight="1">
      <c r="B68" s="47"/>
      <c r="C68" s="16"/>
      <c r="D68" s="16"/>
      <c r="E68" s="39"/>
      <c r="F68" s="308"/>
      <c r="G68" s="309"/>
      <c r="H68" s="309"/>
    </row>
    <row r="69" spans="2:8" s="20" customFormat="1" ht="6" customHeight="1">
      <c r="B69" s="47"/>
      <c r="C69" s="454" t="s">
        <v>36</v>
      </c>
      <c r="D69" s="16"/>
      <c r="E69" s="39"/>
      <c r="F69" s="308"/>
      <c r="G69" s="309"/>
      <c r="H69" s="309"/>
    </row>
    <row r="70" spans="2:8" s="20" customFormat="1" ht="6" customHeight="1">
      <c r="B70" s="47"/>
      <c r="C70" s="455"/>
      <c r="D70" s="16"/>
      <c r="E70" s="39"/>
      <c r="F70" s="308"/>
      <c r="G70" s="309"/>
      <c r="H70" s="309"/>
    </row>
    <row r="71" spans="2:8" s="20" customFormat="1" ht="6" customHeight="1">
      <c r="B71" s="47"/>
      <c r="C71" s="447" t="s">
        <v>161</v>
      </c>
      <c r="D71" s="16"/>
      <c r="E71" s="39"/>
      <c r="F71" s="308"/>
      <c r="G71" s="309"/>
      <c r="H71" s="309"/>
    </row>
    <row r="72" spans="2:8" s="20" customFormat="1" ht="6" customHeight="1">
      <c r="B72" s="49"/>
      <c r="C72" s="422"/>
      <c r="D72" s="16"/>
      <c r="E72" s="39"/>
      <c r="F72" s="308"/>
      <c r="G72" s="309"/>
      <c r="H72" s="309"/>
    </row>
    <row r="73" spans="2:8" s="20" customFormat="1" ht="6" customHeight="1">
      <c r="B73" s="424" t="s">
        <v>323</v>
      </c>
      <c r="C73" s="18"/>
      <c r="D73" s="16"/>
      <c r="E73" s="39"/>
      <c r="F73" s="308"/>
      <c r="G73" s="309"/>
      <c r="H73" s="309"/>
    </row>
    <row r="74" spans="2:8" s="20" customFormat="1" ht="6" customHeight="1">
      <c r="B74" s="425"/>
      <c r="C74" s="18"/>
      <c r="D74" s="16"/>
      <c r="E74" s="39"/>
      <c r="F74" s="308"/>
      <c r="G74" s="309"/>
      <c r="H74" s="309"/>
    </row>
    <row r="75" spans="2:8" s="20" customFormat="1" ht="6" customHeight="1">
      <c r="B75" s="42"/>
      <c r="C75" s="18"/>
      <c r="D75" s="16"/>
      <c r="E75" s="39"/>
      <c r="F75" s="308"/>
      <c r="G75" s="309"/>
      <c r="H75" s="309"/>
    </row>
    <row r="76" spans="2:8" s="20" customFormat="1" ht="6" customHeight="1">
      <c r="B76" s="42"/>
      <c r="C76" s="18"/>
      <c r="D76" s="16"/>
      <c r="E76" s="39"/>
      <c r="F76" s="308"/>
      <c r="G76" s="309"/>
      <c r="H76" s="309"/>
    </row>
    <row r="77" spans="2:8" s="20" customFormat="1" ht="6" customHeight="1">
      <c r="B77" s="45"/>
      <c r="C77" s="18"/>
      <c r="D77" s="442" t="s">
        <v>36</v>
      </c>
      <c r="E77" s="39"/>
      <c r="F77" s="308"/>
      <c r="G77" s="309"/>
      <c r="H77" s="309"/>
    </row>
    <row r="78" spans="2:8" s="20" customFormat="1" ht="6" customHeight="1">
      <c r="B78" s="45"/>
      <c r="C78" s="18"/>
      <c r="D78" s="453"/>
      <c r="E78" s="39"/>
      <c r="F78" s="308"/>
      <c r="G78" s="309"/>
      <c r="H78" s="309"/>
    </row>
    <row r="79" spans="2:8" s="20" customFormat="1" ht="6" customHeight="1">
      <c r="B79" s="45"/>
      <c r="C79" s="18"/>
      <c r="D79" s="441" t="s">
        <v>185</v>
      </c>
      <c r="E79" s="39"/>
      <c r="F79" s="308"/>
      <c r="G79" s="309"/>
      <c r="H79" s="309"/>
    </row>
    <row r="80" spans="2:8" s="20" customFormat="1" ht="6" customHeight="1">
      <c r="B80" s="37"/>
      <c r="C80" s="18"/>
      <c r="D80" s="442"/>
      <c r="E80" s="39"/>
      <c r="F80" s="308"/>
      <c r="G80" s="309"/>
      <c r="H80" s="309"/>
    </row>
    <row r="81" spans="2:8" s="20" customFormat="1" ht="6" customHeight="1">
      <c r="B81" s="445" t="s">
        <v>324</v>
      </c>
      <c r="C81" s="18"/>
      <c r="D81" s="16"/>
      <c r="E81" s="39"/>
      <c r="F81" s="308"/>
      <c r="G81" s="309"/>
      <c r="H81" s="309"/>
    </row>
    <row r="82" spans="2:8" s="20" customFormat="1" ht="6" customHeight="1">
      <c r="B82" s="446"/>
      <c r="C82" s="18"/>
      <c r="D82" s="16"/>
      <c r="E82" s="39"/>
      <c r="F82" s="308"/>
      <c r="G82" s="309"/>
      <c r="H82" s="309"/>
    </row>
    <row r="83" spans="2:8" s="20" customFormat="1" ht="6" customHeight="1">
      <c r="B83" s="46"/>
      <c r="C83" s="18"/>
      <c r="D83" s="16"/>
      <c r="E83" s="39"/>
      <c r="F83" s="308"/>
      <c r="G83" s="309"/>
      <c r="H83" s="309"/>
    </row>
    <row r="84" spans="2:8" s="20" customFormat="1" ht="6" customHeight="1">
      <c r="B84" s="47"/>
      <c r="C84" s="18"/>
      <c r="D84" s="16"/>
      <c r="E84" s="39"/>
      <c r="F84" s="308"/>
      <c r="G84" s="309"/>
      <c r="H84" s="309"/>
    </row>
    <row r="85" spans="2:8" s="20" customFormat="1" ht="6" customHeight="1">
      <c r="B85" s="47"/>
      <c r="C85" s="422" t="s">
        <v>293</v>
      </c>
      <c r="D85" s="16"/>
      <c r="E85" s="39"/>
      <c r="F85" s="308"/>
      <c r="G85" s="309"/>
      <c r="H85" s="309"/>
    </row>
    <row r="86" spans="2:8" s="20" customFormat="1" ht="6" customHeight="1">
      <c r="B86" s="47"/>
      <c r="C86" s="423"/>
      <c r="D86" s="16"/>
      <c r="E86" s="39"/>
      <c r="F86" s="308"/>
      <c r="G86" s="309"/>
      <c r="H86" s="309"/>
    </row>
    <row r="87" spans="2:8" s="20" customFormat="1" ht="6" customHeight="1">
      <c r="B87" s="47"/>
      <c r="C87" s="441" t="s">
        <v>295</v>
      </c>
      <c r="D87" s="16"/>
      <c r="E87" s="39"/>
      <c r="F87" s="308"/>
      <c r="G87" s="309"/>
      <c r="H87" s="309"/>
    </row>
    <row r="88" spans="2:8" s="20" customFormat="1" ht="6" customHeight="1">
      <c r="B88" s="49"/>
      <c r="C88" s="442"/>
      <c r="D88" s="16"/>
      <c r="E88" s="39"/>
      <c r="F88" s="308"/>
      <c r="G88" s="309"/>
      <c r="H88" s="309"/>
    </row>
    <row r="89" spans="2:8" s="20" customFormat="1" ht="6" customHeight="1">
      <c r="B89" s="424" t="s">
        <v>325</v>
      </c>
      <c r="C89" s="16"/>
      <c r="D89" s="16"/>
      <c r="E89" s="39"/>
      <c r="F89" s="308"/>
      <c r="G89" s="309"/>
      <c r="H89" s="309"/>
    </row>
    <row r="90" spans="2:8" s="20" customFormat="1" ht="6" customHeight="1">
      <c r="B90" s="425"/>
      <c r="C90" s="24"/>
      <c r="D90" s="16"/>
      <c r="E90" s="39"/>
      <c r="F90" s="308"/>
      <c r="G90" s="309"/>
      <c r="H90" s="309"/>
    </row>
    <row r="91" spans="2:8" s="20" customFormat="1" ht="6" customHeight="1" thickBot="1">
      <c r="B91" s="50"/>
      <c r="C91" s="51"/>
      <c r="D91" s="52"/>
      <c r="E91" s="53"/>
      <c r="F91" s="308"/>
      <c r="G91" s="309"/>
      <c r="H91" s="309"/>
    </row>
    <row r="92" spans="2:6" s="20" customFormat="1" ht="6.75" customHeight="1" thickTop="1">
      <c r="B92" s="391"/>
      <c r="C92" s="16"/>
      <c r="D92" s="16"/>
      <c r="E92" s="61"/>
      <c r="F92" s="61"/>
    </row>
    <row r="93" spans="2:7" ht="6" customHeight="1" thickBot="1">
      <c r="B93" s="52"/>
      <c r="C93" s="51"/>
      <c r="D93" s="52"/>
      <c r="E93" s="63"/>
      <c r="F93" s="15"/>
      <c r="G93" s="15"/>
    </row>
    <row r="94" spans="2:8" s="20" customFormat="1" ht="16.5" customHeight="1" thickTop="1">
      <c r="B94" s="451" t="s">
        <v>290</v>
      </c>
      <c r="C94" s="452"/>
      <c r="D94" s="452"/>
      <c r="E94" s="36"/>
      <c r="F94" s="16"/>
      <c r="G94" s="309"/>
      <c r="H94" s="309"/>
    </row>
    <row r="95" spans="2:8" s="20" customFormat="1" ht="6" customHeight="1">
      <c r="B95" s="347"/>
      <c r="C95" s="348"/>
      <c r="D95" s="348"/>
      <c r="E95" s="349"/>
      <c r="F95" s="308"/>
      <c r="G95" s="309"/>
      <c r="H95" s="309"/>
    </row>
    <row r="96" spans="2:8" s="20" customFormat="1" ht="6" customHeight="1">
      <c r="B96" s="37"/>
      <c r="C96" s="19"/>
      <c r="D96" s="16"/>
      <c r="E96" s="38"/>
      <c r="F96" s="308"/>
      <c r="G96" s="309"/>
      <c r="H96" s="309"/>
    </row>
    <row r="97" spans="2:8" s="20" customFormat="1" ht="6" customHeight="1">
      <c r="B97" s="448" t="s">
        <v>44</v>
      </c>
      <c r="C97" s="16"/>
      <c r="D97" s="16"/>
      <c r="E97" s="39"/>
      <c r="F97" s="308"/>
      <c r="G97" s="309"/>
      <c r="H97" s="309"/>
    </row>
    <row r="98" spans="2:8" s="20" customFormat="1" ht="6" customHeight="1">
      <c r="B98" s="448"/>
      <c r="C98" s="16"/>
      <c r="D98" s="16"/>
      <c r="E98" s="39"/>
      <c r="F98" s="308"/>
      <c r="G98" s="309"/>
      <c r="H98" s="309"/>
    </row>
    <row r="99" spans="2:8" s="20" customFormat="1" ht="6" customHeight="1">
      <c r="B99" s="449" t="s">
        <v>9</v>
      </c>
      <c r="C99" s="16"/>
      <c r="D99" s="16"/>
      <c r="E99" s="39"/>
      <c r="F99" s="308"/>
      <c r="G99" s="309"/>
      <c r="H99" s="309"/>
    </row>
    <row r="100" spans="2:8" s="20" customFormat="1" ht="6" customHeight="1" thickBot="1">
      <c r="B100" s="450"/>
      <c r="C100" s="40"/>
      <c r="D100" s="40"/>
      <c r="E100" s="41"/>
      <c r="F100" s="308"/>
      <c r="G100" s="309"/>
      <c r="H100" s="309"/>
    </row>
    <row r="101" spans="2:8" s="20" customFormat="1" ht="6" customHeight="1">
      <c r="B101" s="37"/>
      <c r="C101" s="16"/>
      <c r="D101" s="16"/>
      <c r="E101" s="39"/>
      <c r="F101" s="308"/>
      <c r="G101" s="309"/>
      <c r="H101" s="309"/>
    </row>
    <row r="102" spans="2:8" s="20" customFormat="1" ht="6" customHeight="1">
      <c r="B102" s="445" t="s">
        <v>326</v>
      </c>
      <c r="C102" s="16"/>
      <c r="D102" s="16"/>
      <c r="E102" s="39"/>
      <c r="F102" s="308"/>
      <c r="G102" s="309"/>
      <c r="H102" s="309"/>
    </row>
    <row r="103" spans="2:8" s="20" customFormat="1" ht="6" customHeight="1">
      <c r="B103" s="446"/>
      <c r="C103" s="16"/>
      <c r="D103" s="16"/>
      <c r="E103" s="39"/>
      <c r="F103" s="308"/>
      <c r="G103" s="309"/>
      <c r="H103" s="309"/>
    </row>
    <row r="104" spans="2:8" s="20" customFormat="1" ht="6" customHeight="1">
      <c r="B104" s="46"/>
      <c r="C104" s="16"/>
      <c r="D104" s="16"/>
      <c r="E104" s="39"/>
      <c r="F104" s="308"/>
      <c r="G104" s="309"/>
      <c r="H104" s="309"/>
    </row>
    <row r="105" spans="2:8" s="20" customFormat="1" ht="6" customHeight="1">
      <c r="B105" s="47"/>
      <c r="C105" s="16"/>
      <c r="D105" s="16"/>
      <c r="E105" s="39"/>
      <c r="F105" s="308"/>
      <c r="G105" s="309"/>
      <c r="H105" s="309"/>
    </row>
    <row r="106" spans="2:8" s="20" customFormat="1" ht="6" customHeight="1">
      <c r="B106" s="47"/>
      <c r="C106" s="454" t="s">
        <v>305</v>
      </c>
      <c r="D106" s="16"/>
      <c r="E106" s="39"/>
      <c r="F106" s="308"/>
      <c r="G106" s="309"/>
      <c r="H106" s="309"/>
    </row>
    <row r="107" spans="2:8" s="20" customFormat="1" ht="6" customHeight="1">
      <c r="B107" s="47"/>
      <c r="C107" s="455"/>
      <c r="D107" s="16"/>
      <c r="E107" s="39"/>
      <c r="F107" s="308"/>
      <c r="G107" s="309"/>
      <c r="H107" s="309"/>
    </row>
    <row r="108" spans="2:8" s="20" customFormat="1" ht="6" customHeight="1">
      <c r="B108" s="47"/>
      <c r="C108" s="447" t="s">
        <v>306</v>
      </c>
      <c r="D108" s="16"/>
      <c r="E108" s="39"/>
      <c r="F108" s="308"/>
      <c r="G108" s="309"/>
      <c r="H108" s="309"/>
    </row>
    <row r="109" spans="2:8" s="20" customFormat="1" ht="6" customHeight="1">
      <c r="B109" s="49"/>
      <c r="C109" s="422"/>
      <c r="D109" s="16"/>
      <c r="E109" s="39"/>
      <c r="F109" s="308"/>
      <c r="G109" s="309"/>
      <c r="H109" s="309"/>
    </row>
    <row r="110" spans="2:8" s="20" customFormat="1" ht="6" customHeight="1">
      <c r="B110" s="424" t="s">
        <v>327</v>
      </c>
      <c r="C110" s="18"/>
      <c r="D110" s="16"/>
      <c r="E110" s="39"/>
      <c r="F110" s="308"/>
      <c r="G110" s="309"/>
      <c r="H110" s="309"/>
    </row>
    <row r="111" spans="2:8" s="20" customFormat="1" ht="6" customHeight="1">
      <c r="B111" s="425"/>
      <c r="C111" s="18"/>
      <c r="D111" s="16"/>
      <c r="E111" s="39"/>
      <c r="F111" s="308"/>
      <c r="G111" s="309"/>
      <c r="H111" s="309"/>
    </row>
    <row r="112" spans="2:8" s="20" customFormat="1" ht="6" customHeight="1">
      <c r="B112" s="42"/>
      <c r="C112" s="18"/>
      <c r="D112" s="16"/>
      <c r="E112" s="39"/>
      <c r="F112" s="308"/>
      <c r="G112" s="309"/>
      <c r="H112" s="309"/>
    </row>
    <row r="113" spans="2:8" s="20" customFormat="1" ht="6" customHeight="1">
      <c r="B113" s="42"/>
      <c r="C113" s="18"/>
      <c r="D113" s="16"/>
      <c r="E113" s="39"/>
      <c r="F113" s="308"/>
      <c r="G113" s="309"/>
      <c r="H113" s="309"/>
    </row>
    <row r="114" spans="2:8" s="20" customFormat="1" ht="6" customHeight="1">
      <c r="B114" s="45"/>
      <c r="C114" s="18"/>
      <c r="D114" s="442" t="s">
        <v>305</v>
      </c>
      <c r="E114" s="39"/>
      <c r="F114" s="308"/>
      <c r="G114" s="309"/>
      <c r="H114" s="309"/>
    </row>
    <row r="115" spans="2:8" s="20" customFormat="1" ht="6" customHeight="1">
      <c r="B115" s="45"/>
      <c r="C115" s="18"/>
      <c r="D115" s="453"/>
      <c r="E115" s="39"/>
      <c r="F115" s="308"/>
      <c r="G115" s="309"/>
      <c r="H115" s="309"/>
    </row>
    <row r="116" spans="2:8" s="20" customFormat="1" ht="6" customHeight="1">
      <c r="B116" s="45"/>
      <c r="C116" s="18"/>
      <c r="D116" s="441" t="s">
        <v>357</v>
      </c>
      <c r="E116" s="39"/>
      <c r="F116" s="308"/>
      <c r="G116" s="309"/>
      <c r="H116" s="309"/>
    </row>
    <row r="117" spans="2:8" s="20" customFormat="1" ht="6" customHeight="1">
      <c r="B117" s="37"/>
      <c r="C117" s="18"/>
      <c r="D117" s="442"/>
      <c r="E117" s="39"/>
      <c r="F117" s="308"/>
      <c r="G117" s="309"/>
      <c r="H117" s="309"/>
    </row>
    <row r="118" spans="2:8" s="20" customFormat="1" ht="6" customHeight="1">
      <c r="B118" s="445" t="s">
        <v>328</v>
      </c>
      <c r="C118" s="18"/>
      <c r="D118" s="16"/>
      <c r="E118" s="39"/>
      <c r="F118" s="308"/>
      <c r="G118" s="309"/>
      <c r="H118" s="309"/>
    </row>
    <row r="119" spans="2:8" s="20" customFormat="1" ht="6" customHeight="1">
      <c r="B119" s="446"/>
      <c r="C119" s="18"/>
      <c r="D119" s="16"/>
      <c r="E119" s="39"/>
      <c r="F119" s="308"/>
      <c r="G119" s="309"/>
      <c r="H119" s="309"/>
    </row>
    <row r="120" spans="2:8" s="20" customFormat="1" ht="6" customHeight="1">
      <c r="B120" s="46"/>
      <c r="C120" s="18"/>
      <c r="D120" s="16"/>
      <c r="E120" s="39"/>
      <c r="F120" s="308"/>
      <c r="G120" s="309"/>
      <c r="H120" s="309"/>
    </row>
    <row r="121" spans="2:8" s="20" customFormat="1" ht="6" customHeight="1">
      <c r="B121" s="47"/>
      <c r="C121" s="18"/>
      <c r="D121" s="16"/>
      <c r="E121" s="39"/>
      <c r="F121" s="308"/>
      <c r="G121" s="309"/>
      <c r="H121" s="309"/>
    </row>
    <row r="122" spans="2:8" s="20" customFormat="1" ht="6" customHeight="1">
      <c r="B122" s="47"/>
      <c r="C122" s="422" t="s">
        <v>24</v>
      </c>
      <c r="D122" s="16"/>
      <c r="E122" s="39"/>
      <c r="F122" s="308"/>
      <c r="G122" s="309"/>
      <c r="H122" s="309"/>
    </row>
    <row r="123" spans="2:8" s="20" customFormat="1" ht="6" customHeight="1">
      <c r="B123" s="47"/>
      <c r="C123" s="423"/>
      <c r="D123" s="16"/>
      <c r="E123" s="39"/>
      <c r="F123" s="308"/>
      <c r="G123" s="309"/>
      <c r="H123" s="309"/>
    </row>
    <row r="124" spans="2:8" s="20" customFormat="1" ht="6" customHeight="1">
      <c r="B124" s="47"/>
      <c r="C124" s="441" t="s">
        <v>263</v>
      </c>
      <c r="D124" s="16"/>
      <c r="E124" s="39"/>
      <c r="F124" s="308"/>
      <c r="G124" s="309"/>
      <c r="H124" s="309"/>
    </row>
    <row r="125" spans="2:8" s="20" customFormat="1" ht="6" customHeight="1">
      <c r="B125" s="49"/>
      <c r="C125" s="442"/>
      <c r="D125" s="16"/>
      <c r="E125" s="39"/>
      <c r="F125" s="308"/>
      <c r="G125" s="309"/>
      <c r="H125" s="309"/>
    </row>
    <row r="126" spans="2:8" s="20" customFormat="1" ht="6" customHeight="1">
      <c r="B126" s="424" t="s">
        <v>329</v>
      </c>
      <c r="C126" s="16"/>
      <c r="D126" s="16"/>
      <c r="E126" s="39"/>
      <c r="F126" s="308"/>
      <c r="G126" s="309"/>
      <c r="H126" s="309"/>
    </row>
    <row r="127" spans="2:8" s="20" customFormat="1" ht="6" customHeight="1">
      <c r="B127" s="425"/>
      <c r="C127" s="24"/>
      <c r="D127" s="16"/>
      <c r="E127" s="39"/>
      <c r="F127" s="308"/>
      <c r="G127" s="309"/>
      <c r="H127" s="309"/>
    </row>
    <row r="128" spans="2:8" s="20" customFormat="1" ht="6" customHeight="1" thickBot="1">
      <c r="B128" s="50"/>
      <c r="C128" s="51"/>
      <c r="D128" s="52"/>
      <c r="E128" s="53"/>
      <c r="F128" s="308"/>
      <c r="G128" s="309"/>
      <c r="H128" s="309"/>
    </row>
    <row r="129" spans="2:5" s="20" customFormat="1" ht="6" customHeight="1" thickTop="1">
      <c r="B129" s="16"/>
      <c r="C129" s="346"/>
      <c r="D129" s="16"/>
      <c r="E129" s="61"/>
    </row>
    <row r="130" spans="2:7" ht="6" customHeight="1">
      <c r="B130" s="16"/>
      <c r="C130" s="346"/>
      <c r="D130" s="16"/>
      <c r="E130" s="61"/>
      <c r="F130" s="15"/>
      <c r="G130" s="15"/>
    </row>
    <row r="131" spans="2:7" ht="6" customHeight="1" thickBot="1">
      <c r="B131" s="16"/>
      <c r="C131" s="346"/>
      <c r="D131" s="16"/>
      <c r="E131" s="61"/>
      <c r="F131" s="15"/>
      <c r="G131" s="15"/>
    </row>
    <row r="132" spans="2:5" ht="17.25" customHeight="1" thickTop="1">
      <c r="B132" s="451" t="s">
        <v>290</v>
      </c>
      <c r="C132" s="452"/>
      <c r="D132" s="452"/>
      <c r="E132" s="36"/>
    </row>
    <row r="133" spans="2:5" ht="6.75" customHeight="1">
      <c r="B133" s="37"/>
      <c r="C133" s="19"/>
      <c r="D133" s="16"/>
      <c r="E133" s="38"/>
    </row>
    <row r="134" spans="2:5" ht="6.75" customHeight="1">
      <c r="B134" s="448" t="s">
        <v>44</v>
      </c>
      <c r="C134" s="16"/>
      <c r="D134" s="16"/>
      <c r="E134" s="39"/>
    </row>
    <row r="135" spans="2:7" ht="6" customHeight="1">
      <c r="B135" s="448"/>
      <c r="C135" s="16"/>
      <c r="D135" s="16"/>
      <c r="E135" s="39"/>
      <c r="F135" s="15"/>
      <c r="G135" s="15"/>
    </row>
    <row r="136" spans="2:7" ht="6" customHeight="1">
      <c r="B136" s="449" t="s">
        <v>13</v>
      </c>
      <c r="C136" s="16"/>
      <c r="D136" s="16"/>
      <c r="E136" s="39"/>
      <c r="F136" s="15"/>
      <c r="G136" s="15"/>
    </row>
    <row r="137" spans="2:7" ht="6" customHeight="1" thickBot="1">
      <c r="B137" s="450"/>
      <c r="C137" s="40"/>
      <c r="D137" s="40"/>
      <c r="E137" s="41"/>
      <c r="F137" s="15"/>
      <c r="G137" s="15"/>
    </row>
    <row r="138" spans="2:8" s="20" customFormat="1" ht="6" customHeight="1">
      <c r="B138" s="37"/>
      <c r="C138" s="16"/>
      <c r="D138" s="16"/>
      <c r="E138" s="39"/>
      <c r="F138" s="308"/>
      <c r="G138" s="309"/>
      <c r="H138" s="309"/>
    </row>
    <row r="139" spans="2:8" s="20" customFormat="1" ht="6" customHeight="1">
      <c r="B139" s="445" t="s">
        <v>330</v>
      </c>
      <c r="C139" s="16"/>
      <c r="D139" s="16"/>
      <c r="E139" s="39"/>
      <c r="F139" s="308"/>
      <c r="G139" s="309"/>
      <c r="H139" s="309"/>
    </row>
    <row r="140" spans="2:8" s="20" customFormat="1" ht="6" customHeight="1">
      <c r="B140" s="446"/>
      <c r="C140" s="16"/>
      <c r="D140" s="16"/>
      <c r="E140" s="39"/>
      <c r="F140" s="308"/>
      <c r="G140" s="309"/>
      <c r="H140" s="309"/>
    </row>
    <row r="141" spans="2:8" s="20" customFormat="1" ht="6" customHeight="1">
      <c r="B141" s="46"/>
      <c r="C141" s="16"/>
      <c r="D141" s="16"/>
      <c r="E141" s="39"/>
      <c r="F141" s="308"/>
      <c r="G141" s="309"/>
      <c r="H141" s="309"/>
    </row>
    <row r="142" spans="2:8" s="20" customFormat="1" ht="6" customHeight="1">
      <c r="B142" s="47"/>
      <c r="C142" s="16"/>
      <c r="D142" s="16"/>
      <c r="E142" s="39"/>
      <c r="F142" s="308"/>
      <c r="G142" s="309"/>
      <c r="H142" s="309"/>
    </row>
    <row r="143" spans="2:8" s="20" customFormat="1" ht="6" customHeight="1">
      <c r="B143" s="47"/>
      <c r="C143" s="454" t="s">
        <v>90</v>
      </c>
      <c r="D143" s="16"/>
      <c r="E143" s="39"/>
      <c r="F143" s="308"/>
      <c r="G143" s="309"/>
      <c r="H143" s="309"/>
    </row>
    <row r="144" spans="2:8" s="20" customFormat="1" ht="6" customHeight="1">
      <c r="B144" s="47"/>
      <c r="C144" s="455"/>
      <c r="D144" s="16"/>
      <c r="E144" s="39"/>
      <c r="F144" s="308"/>
      <c r="G144" s="309"/>
      <c r="H144" s="309"/>
    </row>
    <row r="145" spans="2:8" s="20" customFormat="1" ht="6" customHeight="1">
      <c r="B145" s="47"/>
      <c r="C145" s="447" t="s">
        <v>313</v>
      </c>
      <c r="D145" s="16"/>
      <c r="E145" s="39"/>
      <c r="F145" s="308"/>
      <c r="G145" s="309"/>
      <c r="H145" s="309"/>
    </row>
    <row r="146" spans="2:8" s="20" customFormat="1" ht="6" customHeight="1">
      <c r="B146" s="49"/>
      <c r="C146" s="422"/>
      <c r="D146" s="16"/>
      <c r="E146" s="39"/>
      <c r="F146" s="308"/>
      <c r="G146" s="309"/>
      <c r="H146" s="309"/>
    </row>
    <row r="147" spans="2:8" s="20" customFormat="1" ht="6" customHeight="1">
      <c r="B147" s="424" t="s">
        <v>331</v>
      </c>
      <c r="C147" s="18"/>
      <c r="D147" s="16"/>
      <c r="E147" s="39"/>
      <c r="F147" s="308"/>
      <c r="G147" s="309"/>
      <c r="H147" s="309"/>
    </row>
    <row r="148" spans="2:8" s="20" customFormat="1" ht="6" customHeight="1">
      <c r="B148" s="425"/>
      <c r="C148" s="18"/>
      <c r="D148" s="16"/>
      <c r="E148" s="39"/>
      <c r="F148" s="308"/>
      <c r="G148" s="309"/>
      <c r="H148" s="309"/>
    </row>
    <row r="149" spans="2:8" s="20" customFormat="1" ht="6" customHeight="1">
      <c r="B149" s="42"/>
      <c r="C149" s="18"/>
      <c r="D149" s="16"/>
      <c r="E149" s="39"/>
      <c r="F149" s="308"/>
      <c r="G149" s="309"/>
      <c r="H149" s="309"/>
    </row>
    <row r="150" spans="2:8" s="20" customFormat="1" ht="6" customHeight="1">
      <c r="B150" s="42"/>
      <c r="C150" s="18"/>
      <c r="D150" s="16"/>
      <c r="E150" s="39"/>
      <c r="F150" s="308"/>
      <c r="G150" s="309"/>
      <c r="H150" s="309"/>
    </row>
    <row r="151" spans="2:8" s="20" customFormat="1" ht="6" customHeight="1">
      <c r="B151" s="45"/>
      <c r="C151" s="18"/>
      <c r="D151" s="442" t="s">
        <v>10</v>
      </c>
      <c r="E151" s="39"/>
      <c r="F151" s="308"/>
      <c r="G151" s="309"/>
      <c r="H151" s="309"/>
    </row>
    <row r="152" spans="2:8" s="20" customFormat="1" ht="6" customHeight="1">
      <c r="B152" s="45"/>
      <c r="C152" s="18"/>
      <c r="D152" s="453"/>
      <c r="E152" s="39"/>
      <c r="F152" s="308"/>
      <c r="G152" s="309"/>
      <c r="H152" s="309"/>
    </row>
    <row r="153" spans="2:8" s="20" customFormat="1" ht="6" customHeight="1">
      <c r="B153" s="45"/>
      <c r="C153" s="18"/>
      <c r="D153" s="441" t="s">
        <v>358</v>
      </c>
      <c r="E153" s="39"/>
      <c r="F153" s="308"/>
      <c r="G153" s="309"/>
      <c r="H153" s="309"/>
    </row>
    <row r="154" spans="2:8" s="20" customFormat="1" ht="6" customHeight="1">
      <c r="B154" s="37"/>
      <c r="C154" s="18"/>
      <c r="D154" s="442"/>
      <c r="E154" s="39"/>
      <c r="F154" s="308"/>
      <c r="G154" s="309"/>
      <c r="H154" s="309"/>
    </row>
    <row r="155" spans="2:8" s="20" customFormat="1" ht="6" customHeight="1">
      <c r="B155" s="445" t="s">
        <v>332</v>
      </c>
      <c r="C155" s="18"/>
      <c r="D155" s="16"/>
      <c r="E155" s="39"/>
      <c r="F155" s="308"/>
      <c r="G155" s="309"/>
      <c r="H155" s="309"/>
    </row>
    <row r="156" spans="2:8" s="20" customFormat="1" ht="6" customHeight="1">
      <c r="B156" s="446"/>
      <c r="C156" s="18"/>
      <c r="D156" s="16"/>
      <c r="E156" s="39"/>
      <c r="F156" s="308"/>
      <c r="G156" s="309"/>
      <c r="H156" s="309"/>
    </row>
    <row r="157" spans="2:8" s="20" customFormat="1" ht="6" customHeight="1">
      <c r="B157" s="46"/>
      <c r="C157" s="18"/>
      <c r="D157" s="16"/>
      <c r="E157" s="39"/>
      <c r="F157" s="308"/>
      <c r="G157" s="309"/>
      <c r="H157" s="309"/>
    </row>
    <row r="158" spans="2:8" s="20" customFormat="1" ht="6" customHeight="1">
      <c r="B158" s="47"/>
      <c r="C158" s="18"/>
      <c r="D158" s="16"/>
      <c r="E158" s="39"/>
      <c r="F158" s="308"/>
      <c r="G158" s="309"/>
      <c r="H158" s="309"/>
    </row>
    <row r="159" spans="2:8" s="20" customFormat="1" ht="6" customHeight="1">
      <c r="B159" s="47"/>
      <c r="C159" s="422" t="s">
        <v>10</v>
      </c>
      <c r="D159" s="16"/>
      <c r="E159" s="39"/>
      <c r="F159" s="308"/>
      <c r="G159" s="309"/>
      <c r="H159" s="309"/>
    </row>
    <row r="160" spans="2:8" s="20" customFormat="1" ht="6" customHeight="1">
      <c r="B160" s="47"/>
      <c r="C160" s="423"/>
      <c r="D160" s="16"/>
      <c r="E160" s="39"/>
      <c r="F160" s="308"/>
      <c r="G160" s="309"/>
      <c r="H160" s="309"/>
    </row>
    <row r="161" spans="2:8" s="20" customFormat="1" ht="6" customHeight="1">
      <c r="B161" s="47"/>
      <c r="C161" s="441" t="s">
        <v>314</v>
      </c>
      <c r="D161" s="16"/>
      <c r="E161" s="39"/>
      <c r="F161" s="308"/>
      <c r="G161" s="309"/>
      <c r="H161" s="309"/>
    </row>
    <row r="162" spans="2:8" s="20" customFormat="1" ht="6" customHeight="1">
      <c r="B162" s="49"/>
      <c r="C162" s="442"/>
      <c r="D162" s="16"/>
      <c r="E162" s="39"/>
      <c r="F162" s="308"/>
      <c r="G162" s="309"/>
      <c r="H162" s="309"/>
    </row>
    <row r="163" spans="2:8" s="20" customFormat="1" ht="6" customHeight="1">
      <c r="B163" s="424" t="s">
        <v>333</v>
      </c>
      <c r="C163" s="16"/>
      <c r="D163" s="16"/>
      <c r="E163" s="39"/>
      <c r="F163" s="308"/>
      <c r="G163" s="309"/>
      <c r="H163" s="309"/>
    </row>
    <row r="164" spans="2:8" s="20" customFormat="1" ht="6" customHeight="1">
      <c r="B164" s="425"/>
      <c r="C164" s="24"/>
      <c r="D164" s="16"/>
      <c r="E164" s="39"/>
      <c r="F164" s="308"/>
      <c r="G164" s="309"/>
      <c r="H164" s="309"/>
    </row>
    <row r="165" spans="2:8" s="20" customFormat="1" ht="6" customHeight="1" thickBot="1">
      <c r="B165" s="50"/>
      <c r="C165" s="51"/>
      <c r="D165" s="52"/>
      <c r="E165" s="53"/>
      <c r="F165" s="308"/>
      <c r="G165" s="309"/>
      <c r="H165" s="309"/>
    </row>
    <row r="166" spans="2:7" ht="6" customHeight="1" thickTop="1">
      <c r="B166" s="16"/>
      <c r="C166" s="16"/>
      <c r="D166" s="16"/>
      <c r="E166" s="39"/>
      <c r="F166" s="15"/>
      <c r="G166" s="15"/>
    </row>
    <row r="167" spans="2:7" ht="6" customHeight="1" thickBot="1">
      <c r="B167" s="346"/>
      <c r="C167" s="346"/>
      <c r="D167" s="16"/>
      <c r="E167" s="61"/>
      <c r="F167" s="15"/>
      <c r="G167" s="15"/>
    </row>
    <row r="168" spans="2:6" s="20" customFormat="1" ht="16.5" customHeight="1" thickTop="1">
      <c r="B168" s="451" t="s">
        <v>290</v>
      </c>
      <c r="C168" s="452"/>
      <c r="D168" s="452"/>
      <c r="E168" s="35"/>
      <c r="F168" s="36"/>
    </row>
    <row r="169" spans="2:6" s="20" customFormat="1" ht="6.75" customHeight="1">
      <c r="B169" s="37"/>
      <c r="C169" s="16"/>
      <c r="D169" s="19"/>
      <c r="E169" s="16"/>
      <c r="F169" s="38"/>
    </row>
    <row r="170" spans="2:6" s="20" customFormat="1" ht="6.75" customHeight="1">
      <c r="B170" s="448" t="s">
        <v>44</v>
      </c>
      <c r="C170" s="25"/>
      <c r="D170" s="16"/>
      <c r="E170" s="16"/>
      <c r="F170" s="39"/>
    </row>
    <row r="171" spans="2:6" s="20" customFormat="1" ht="6.75" customHeight="1">
      <c r="B171" s="448"/>
      <c r="C171" s="25"/>
      <c r="D171" s="16"/>
      <c r="E171" s="16"/>
      <c r="F171" s="39"/>
    </row>
    <row r="172" spans="2:6" s="20" customFormat="1" ht="6.75" customHeight="1">
      <c r="B172" s="449" t="s">
        <v>16</v>
      </c>
      <c r="C172" s="25"/>
      <c r="D172" s="16"/>
      <c r="E172" s="16"/>
      <c r="F172" s="39"/>
    </row>
    <row r="173" spans="2:6" s="20" customFormat="1" ht="6.75" customHeight="1" thickBot="1">
      <c r="B173" s="450"/>
      <c r="C173" s="59"/>
      <c r="D173" s="40"/>
      <c r="E173" s="40"/>
      <c r="F173" s="41"/>
    </row>
    <row r="174" spans="2:6" s="20" customFormat="1" ht="6.75" customHeight="1">
      <c r="B174" s="277"/>
      <c r="C174" s="26"/>
      <c r="D174" s="16"/>
      <c r="E174" s="16"/>
      <c r="F174" s="39"/>
    </row>
    <row r="175" spans="2:6" s="20" customFormat="1" ht="6.75" customHeight="1">
      <c r="B175" s="37"/>
      <c r="C175" s="454" t="s">
        <v>334</v>
      </c>
      <c r="D175" s="16"/>
      <c r="E175" s="16"/>
      <c r="F175" s="39"/>
    </row>
    <row r="176" spans="2:6" s="20" customFormat="1" ht="6.75" customHeight="1">
      <c r="B176" s="42"/>
      <c r="C176" s="455"/>
      <c r="D176" s="16"/>
      <c r="E176" s="16"/>
      <c r="F176" s="39"/>
    </row>
    <row r="177" spans="2:6" s="20" customFormat="1" ht="6.75" customHeight="1">
      <c r="B177" s="42"/>
      <c r="C177" s="23"/>
      <c r="D177" s="16"/>
      <c r="E177" s="16"/>
      <c r="F177" s="39"/>
    </row>
    <row r="178" spans="2:6" s="20" customFormat="1" ht="6.75" customHeight="1">
      <c r="B178" s="42"/>
      <c r="C178" s="44"/>
      <c r="D178" s="16"/>
      <c r="E178" s="16"/>
      <c r="F178" s="39"/>
    </row>
    <row r="179" spans="2:6" s="20" customFormat="1" ht="6.75" customHeight="1">
      <c r="B179" s="42"/>
      <c r="C179" s="44"/>
      <c r="D179" s="16"/>
      <c r="E179" s="16"/>
      <c r="F179" s="39"/>
    </row>
    <row r="180" spans="2:6" s="20" customFormat="1" ht="6.75" customHeight="1">
      <c r="B180" s="42"/>
      <c r="C180" s="44"/>
      <c r="D180" s="442" t="s">
        <v>15</v>
      </c>
      <c r="E180" s="16"/>
      <c r="F180" s="39"/>
    </row>
    <row r="181" spans="2:6" s="20" customFormat="1" ht="6.75" customHeight="1">
      <c r="B181" s="42"/>
      <c r="C181" s="44"/>
      <c r="D181" s="453"/>
      <c r="E181" s="16"/>
      <c r="F181" s="38"/>
    </row>
    <row r="182" spans="2:6" s="20" customFormat="1" ht="6.75" customHeight="1">
      <c r="B182" s="445" t="s">
        <v>335</v>
      </c>
      <c r="C182" s="44"/>
      <c r="D182" s="447" t="s">
        <v>348</v>
      </c>
      <c r="E182" s="16"/>
      <c r="F182" s="38"/>
    </row>
    <row r="183" spans="2:6" s="20" customFormat="1" ht="6.75" customHeight="1">
      <c r="B183" s="446"/>
      <c r="C183" s="44"/>
      <c r="D183" s="422"/>
      <c r="E183" s="16"/>
      <c r="F183" s="38"/>
    </row>
    <row r="184" spans="2:6" s="20" customFormat="1" ht="6.75" customHeight="1">
      <c r="B184" s="60"/>
      <c r="C184" s="44"/>
      <c r="D184" s="44"/>
      <c r="E184" s="16"/>
      <c r="F184" s="38"/>
    </row>
    <row r="185" spans="2:6" s="20" customFormat="1" ht="6.75" customHeight="1">
      <c r="B185" s="49"/>
      <c r="C185" s="422" t="s">
        <v>15</v>
      </c>
      <c r="D185" s="44"/>
      <c r="E185" s="16"/>
      <c r="F185" s="38"/>
    </row>
    <row r="186" spans="2:6" s="20" customFormat="1" ht="6.75" customHeight="1">
      <c r="B186" s="47"/>
      <c r="C186" s="423"/>
      <c r="D186" s="44"/>
      <c r="E186" s="16"/>
      <c r="F186" s="38"/>
    </row>
    <row r="187" spans="2:6" s="20" customFormat="1" ht="6.75" customHeight="1">
      <c r="B187" s="47"/>
      <c r="C187" s="441" t="s">
        <v>300</v>
      </c>
      <c r="D187" s="44"/>
      <c r="E187" s="16"/>
      <c r="F187" s="38"/>
    </row>
    <row r="188" spans="2:6" s="20" customFormat="1" ht="6.75" customHeight="1">
      <c r="B188" s="424" t="s">
        <v>256</v>
      </c>
      <c r="C188" s="442"/>
      <c r="D188" s="44"/>
      <c r="E188" s="16"/>
      <c r="F188" s="38"/>
    </row>
    <row r="189" spans="2:6" s="20" customFormat="1" ht="6.75" customHeight="1">
      <c r="B189" s="425"/>
      <c r="C189" s="21"/>
      <c r="D189" s="44"/>
      <c r="E189" s="16"/>
      <c r="F189" s="38"/>
    </row>
    <row r="190" spans="2:6" s="20" customFormat="1" ht="6.75" customHeight="1">
      <c r="B190" s="42"/>
      <c r="C190" s="21"/>
      <c r="D190" s="44"/>
      <c r="E190" s="442" t="s">
        <v>15</v>
      </c>
      <c r="F190" s="39"/>
    </row>
    <row r="191" spans="2:6" s="20" customFormat="1" ht="6.75" customHeight="1">
      <c r="B191" s="42"/>
      <c r="C191" s="21"/>
      <c r="D191" s="44"/>
      <c r="E191" s="453"/>
      <c r="F191" s="38"/>
    </row>
    <row r="192" spans="2:6" s="20" customFormat="1" ht="6.75" customHeight="1">
      <c r="B192" s="42"/>
      <c r="C192" s="21"/>
      <c r="D192" s="44"/>
      <c r="E192" s="447" t="s">
        <v>360</v>
      </c>
      <c r="F192" s="38"/>
    </row>
    <row r="193" spans="2:6" s="20" customFormat="1" ht="6.75" customHeight="1">
      <c r="B193" s="42"/>
      <c r="C193" s="22"/>
      <c r="D193" s="44"/>
      <c r="E193" s="422"/>
      <c r="F193" s="38"/>
    </row>
    <row r="194" spans="2:6" s="20" customFormat="1" ht="6.75" customHeight="1">
      <c r="B194" s="37"/>
      <c r="C194" s="21"/>
      <c r="D194" s="44"/>
      <c r="E194" s="48"/>
      <c r="F194" s="38"/>
    </row>
    <row r="195" spans="2:6" s="20" customFormat="1" ht="6.75" customHeight="1">
      <c r="B195" s="37"/>
      <c r="C195" s="454" t="s">
        <v>336</v>
      </c>
      <c r="D195" s="44"/>
      <c r="E195" s="48"/>
      <c r="F195" s="38"/>
    </row>
    <row r="196" spans="2:6" s="20" customFormat="1" ht="6.75" customHeight="1">
      <c r="B196" s="42"/>
      <c r="C196" s="455"/>
      <c r="D196" s="44"/>
      <c r="E196" s="18"/>
      <c r="F196" s="38"/>
    </row>
    <row r="197" spans="2:6" s="20" customFormat="1" ht="6.75" customHeight="1">
      <c r="B197" s="42"/>
      <c r="C197" s="23"/>
      <c r="D197" s="18"/>
      <c r="E197" s="18"/>
      <c r="F197" s="38"/>
    </row>
    <row r="198" spans="2:6" s="20" customFormat="1" ht="6.75" customHeight="1">
      <c r="B198" s="42"/>
      <c r="C198" s="18"/>
      <c r="D198" s="18"/>
      <c r="E198" s="18"/>
      <c r="F198" s="38"/>
    </row>
    <row r="199" spans="2:6" s="20" customFormat="1" ht="6.75" customHeight="1">
      <c r="B199" s="42"/>
      <c r="C199" s="44"/>
      <c r="D199" s="48"/>
      <c r="E199" s="18"/>
      <c r="F199" s="38"/>
    </row>
    <row r="200" spans="2:6" s="20" customFormat="1" ht="6.75" customHeight="1">
      <c r="B200" s="42"/>
      <c r="C200" s="44"/>
      <c r="D200" s="422" t="s">
        <v>315</v>
      </c>
      <c r="E200" s="18"/>
      <c r="F200" s="38"/>
    </row>
    <row r="201" spans="2:6" s="20" customFormat="1" ht="6.75" customHeight="1">
      <c r="B201" s="42"/>
      <c r="C201" s="44"/>
      <c r="D201" s="423"/>
      <c r="E201" s="18"/>
      <c r="F201" s="38"/>
    </row>
    <row r="202" spans="2:6" s="20" customFormat="1" ht="6.75" customHeight="1">
      <c r="B202" s="42"/>
      <c r="C202" s="44"/>
      <c r="D202" s="441" t="s">
        <v>316</v>
      </c>
      <c r="E202" s="18"/>
      <c r="F202" s="38"/>
    </row>
    <row r="203" spans="2:6" s="20" customFormat="1" ht="6.75" customHeight="1">
      <c r="B203" s="42"/>
      <c r="C203" s="44"/>
      <c r="D203" s="442"/>
      <c r="E203" s="18"/>
      <c r="F203" s="38"/>
    </row>
    <row r="204" spans="2:6" s="20" customFormat="1" ht="6.75" customHeight="1">
      <c r="B204" s="37"/>
      <c r="C204" s="44"/>
      <c r="D204" s="24"/>
      <c r="E204" s="18"/>
      <c r="F204" s="38"/>
    </row>
    <row r="205" spans="2:6" s="20" customFormat="1" ht="6.75" customHeight="1">
      <c r="B205" s="37"/>
      <c r="C205" s="456" t="s">
        <v>337</v>
      </c>
      <c r="D205" s="24"/>
      <c r="E205" s="18"/>
      <c r="F205" s="38"/>
    </row>
    <row r="206" spans="2:6" s="20" customFormat="1" ht="6.75" customHeight="1">
      <c r="B206" s="42"/>
      <c r="C206" s="457"/>
      <c r="D206" s="24"/>
      <c r="E206" s="18"/>
      <c r="F206" s="57"/>
    </row>
    <row r="207" spans="2:6" s="20" customFormat="1" ht="6.75" customHeight="1">
      <c r="B207" s="42"/>
      <c r="C207" s="275"/>
      <c r="D207" s="16"/>
      <c r="E207" s="18"/>
      <c r="F207" s="57"/>
    </row>
    <row r="208" spans="2:6" s="20" customFormat="1" ht="6.75" customHeight="1">
      <c r="B208" s="42"/>
      <c r="C208" s="61"/>
      <c r="D208" s="16"/>
      <c r="E208" s="18"/>
      <c r="F208" s="57"/>
    </row>
    <row r="209" spans="2:6" s="20" customFormat="1" ht="6.75" customHeight="1">
      <c r="B209" s="42"/>
      <c r="C209" s="21"/>
      <c r="D209" s="56"/>
      <c r="E209" s="18"/>
      <c r="F209" s="443" t="s">
        <v>15</v>
      </c>
    </row>
    <row r="210" spans="2:6" s="20" customFormat="1" ht="6.75" customHeight="1">
      <c r="B210" s="42"/>
      <c r="C210" s="21"/>
      <c r="D210" s="56"/>
      <c r="E210" s="18"/>
      <c r="F210" s="444"/>
    </row>
    <row r="211" spans="2:6" s="20" customFormat="1" ht="6.75" customHeight="1">
      <c r="B211" s="276"/>
      <c r="C211" s="21"/>
      <c r="D211" s="56"/>
      <c r="E211" s="18"/>
      <c r="F211" s="421" t="s">
        <v>361</v>
      </c>
    </row>
    <row r="212" spans="2:6" s="20" customFormat="1" ht="6.75" customHeight="1">
      <c r="B212" s="276"/>
      <c r="C212" s="21"/>
      <c r="D212" s="56"/>
      <c r="E212" s="18"/>
      <c r="F212" s="443"/>
    </row>
    <row r="213" spans="2:6" s="20" customFormat="1" ht="6.75" customHeight="1">
      <c r="B213" s="37"/>
      <c r="C213" s="454" t="s">
        <v>338</v>
      </c>
      <c r="D213" s="16"/>
      <c r="E213" s="18"/>
      <c r="F213" s="57"/>
    </row>
    <row r="214" spans="2:6" s="20" customFormat="1" ht="6.75" customHeight="1">
      <c r="B214" s="42"/>
      <c r="C214" s="455"/>
      <c r="D214" s="16"/>
      <c r="E214" s="18"/>
      <c r="F214" s="57"/>
    </row>
    <row r="215" spans="2:6" s="20" customFormat="1" ht="6.75" customHeight="1">
      <c r="B215" s="42"/>
      <c r="C215" s="23"/>
      <c r="D215" s="16"/>
      <c r="E215" s="18"/>
      <c r="F215" s="57"/>
    </row>
    <row r="216" spans="2:6" s="20" customFormat="1" ht="6.75" customHeight="1">
      <c r="B216" s="42"/>
      <c r="C216" s="44"/>
      <c r="D216" s="16"/>
      <c r="E216" s="18"/>
      <c r="F216" s="57"/>
    </row>
    <row r="217" spans="2:6" s="20" customFormat="1" ht="6.75" customHeight="1">
      <c r="B217" s="42"/>
      <c r="C217" s="44"/>
      <c r="D217" s="16"/>
      <c r="E217" s="18"/>
      <c r="F217" s="57"/>
    </row>
    <row r="218" spans="2:6" s="20" customFormat="1" ht="6.75" customHeight="1">
      <c r="B218" s="42"/>
      <c r="C218" s="44"/>
      <c r="D218" s="442" t="s">
        <v>118</v>
      </c>
      <c r="E218" s="18"/>
      <c r="F218" s="57"/>
    </row>
    <row r="219" spans="2:6" s="20" customFormat="1" ht="6.75" customHeight="1">
      <c r="B219" s="42"/>
      <c r="C219" s="44"/>
      <c r="D219" s="453"/>
      <c r="E219" s="18"/>
      <c r="F219" s="57"/>
    </row>
    <row r="220" spans="2:6" s="20" customFormat="1" ht="6.75" customHeight="1">
      <c r="B220" s="42"/>
      <c r="C220" s="44"/>
      <c r="D220" s="447" t="s">
        <v>349</v>
      </c>
      <c r="E220" s="18"/>
      <c r="F220" s="57"/>
    </row>
    <row r="221" spans="2:6" s="20" customFormat="1" ht="6.75" customHeight="1">
      <c r="B221" s="42"/>
      <c r="C221" s="44"/>
      <c r="D221" s="422"/>
      <c r="E221" s="18"/>
      <c r="F221" s="57"/>
    </row>
    <row r="222" spans="2:6" s="20" customFormat="1" ht="6.75" customHeight="1">
      <c r="B222" s="37"/>
      <c r="C222" s="44"/>
      <c r="D222" s="44"/>
      <c r="E222" s="18"/>
      <c r="F222" s="57"/>
    </row>
    <row r="223" spans="2:6" s="20" customFormat="1" ht="6.75" customHeight="1">
      <c r="B223" s="37"/>
      <c r="C223" s="456" t="s">
        <v>339</v>
      </c>
      <c r="D223" s="44"/>
      <c r="E223" s="18"/>
      <c r="F223" s="38"/>
    </row>
    <row r="224" spans="2:6" s="20" customFormat="1" ht="6.75" customHeight="1">
      <c r="B224" s="42"/>
      <c r="C224" s="457"/>
      <c r="D224" s="44"/>
      <c r="E224" s="18"/>
      <c r="F224" s="38"/>
    </row>
    <row r="225" spans="2:6" s="20" customFormat="1" ht="6.75" customHeight="1">
      <c r="B225" s="42"/>
      <c r="C225" s="21"/>
      <c r="D225" s="44"/>
      <c r="E225" s="18"/>
      <c r="F225" s="38"/>
    </row>
    <row r="226" spans="2:6" s="20" customFormat="1" ht="6.75" customHeight="1">
      <c r="B226" s="42"/>
      <c r="C226" s="21"/>
      <c r="D226" s="44"/>
      <c r="E226" s="18"/>
      <c r="F226" s="38"/>
    </row>
    <row r="227" spans="2:6" s="20" customFormat="1" ht="6.75" customHeight="1">
      <c r="B227" s="42"/>
      <c r="C227" s="21"/>
      <c r="D227" s="44"/>
      <c r="E227" s="18"/>
      <c r="F227" s="38"/>
    </row>
    <row r="228" spans="2:6" s="20" customFormat="1" ht="6.75" customHeight="1">
      <c r="B228" s="42"/>
      <c r="C228" s="21"/>
      <c r="D228" s="44"/>
      <c r="E228" s="422" t="s">
        <v>301</v>
      </c>
      <c r="F228" s="39"/>
    </row>
    <row r="229" spans="2:6" s="20" customFormat="1" ht="6.75" customHeight="1">
      <c r="B229" s="42"/>
      <c r="C229" s="21"/>
      <c r="D229" s="44"/>
      <c r="E229" s="423"/>
      <c r="F229" s="39"/>
    </row>
    <row r="230" spans="2:6" s="20" customFormat="1" ht="6.75" customHeight="1">
      <c r="B230" s="445" t="s">
        <v>340</v>
      </c>
      <c r="C230" s="21"/>
      <c r="D230" s="44"/>
      <c r="E230" s="441" t="s">
        <v>359</v>
      </c>
      <c r="F230" s="38"/>
    </row>
    <row r="231" spans="2:6" s="20" customFormat="1" ht="6.75" customHeight="1">
      <c r="B231" s="446"/>
      <c r="C231" s="22"/>
      <c r="D231" s="44"/>
      <c r="E231" s="442"/>
      <c r="F231" s="38"/>
    </row>
    <row r="232" spans="2:6" s="20" customFormat="1" ht="6.75" customHeight="1">
      <c r="B232" s="60"/>
      <c r="C232" s="21"/>
      <c r="D232" s="44"/>
      <c r="E232" s="16"/>
      <c r="F232" s="38"/>
    </row>
    <row r="233" spans="2:6" s="20" customFormat="1" ht="6.75" customHeight="1">
      <c r="B233" s="49"/>
      <c r="C233" s="442" t="s">
        <v>301</v>
      </c>
      <c r="D233" s="44"/>
      <c r="E233" s="16"/>
      <c r="F233" s="38"/>
    </row>
    <row r="234" spans="2:6" s="20" customFormat="1" ht="6.75" customHeight="1">
      <c r="B234" s="47"/>
      <c r="C234" s="453"/>
      <c r="D234" s="44"/>
      <c r="E234" s="16"/>
      <c r="F234" s="38"/>
    </row>
    <row r="235" spans="2:6" s="20" customFormat="1" ht="6.75" customHeight="1">
      <c r="B235" s="47"/>
      <c r="C235" s="447" t="s">
        <v>302</v>
      </c>
      <c r="D235" s="18"/>
      <c r="E235" s="16"/>
      <c r="F235" s="38"/>
    </row>
    <row r="236" spans="2:6" s="20" customFormat="1" ht="6.75" customHeight="1">
      <c r="B236" s="424" t="s">
        <v>299</v>
      </c>
      <c r="C236" s="456"/>
      <c r="D236" s="18"/>
      <c r="E236" s="16"/>
      <c r="F236" s="38"/>
    </row>
    <row r="237" spans="2:6" s="20" customFormat="1" ht="6.75" customHeight="1">
      <c r="B237" s="425"/>
      <c r="C237" s="44"/>
      <c r="D237" s="48"/>
      <c r="E237" s="16"/>
      <c r="F237" s="38"/>
    </row>
    <row r="238" spans="2:6" s="20" customFormat="1" ht="6.75" customHeight="1">
      <c r="B238" s="42"/>
      <c r="C238" s="44"/>
      <c r="D238" s="422" t="s">
        <v>301</v>
      </c>
      <c r="E238" s="16"/>
      <c r="F238" s="38"/>
    </row>
    <row r="239" spans="2:6" s="20" customFormat="1" ht="6.75" customHeight="1">
      <c r="B239" s="42"/>
      <c r="C239" s="44"/>
      <c r="D239" s="423"/>
      <c r="E239" s="16"/>
      <c r="F239" s="38"/>
    </row>
    <row r="240" spans="2:6" s="20" customFormat="1" ht="6.75" customHeight="1">
      <c r="B240" s="42"/>
      <c r="C240" s="44"/>
      <c r="D240" s="441" t="s">
        <v>359</v>
      </c>
      <c r="E240" s="16"/>
      <c r="F240" s="38"/>
    </row>
    <row r="241" spans="2:6" s="20" customFormat="1" ht="6.75" customHeight="1">
      <c r="B241" s="42"/>
      <c r="C241" s="44"/>
      <c r="D241" s="442"/>
      <c r="E241" s="16"/>
      <c r="F241" s="38"/>
    </row>
    <row r="242" spans="2:6" s="20" customFormat="1" ht="6.75" customHeight="1">
      <c r="B242" s="37"/>
      <c r="C242" s="44"/>
      <c r="D242" s="24"/>
      <c r="E242" s="16"/>
      <c r="F242" s="38"/>
    </row>
    <row r="243" spans="2:6" s="20" customFormat="1" ht="6.75" customHeight="1">
      <c r="B243" s="37"/>
      <c r="C243" s="456" t="s">
        <v>341</v>
      </c>
      <c r="D243" s="24"/>
      <c r="E243" s="16"/>
      <c r="F243" s="38"/>
    </row>
    <row r="244" spans="2:6" s="20" customFormat="1" ht="6.75" customHeight="1">
      <c r="B244" s="42"/>
      <c r="C244" s="457"/>
      <c r="D244" s="24"/>
      <c r="E244" s="16"/>
      <c r="F244" s="38"/>
    </row>
    <row r="245" spans="2:6" s="20" customFormat="1" ht="6.75" customHeight="1" thickBot="1">
      <c r="B245" s="62"/>
      <c r="C245" s="52"/>
      <c r="D245" s="51"/>
      <c r="E245" s="52"/>
      <c r="F245" s="53"/>
    </row>
    <row r="246" spans="2:6" s="20" customFormat="1" ht="6.75" customHeight="1" thickTop="1">
      <c r="B246" s="21"/>
      <c r="C246" s="16"/>
      <c r="D246" s="346"/>
      <c r="E246" s="16"/>
      <c r="F246" s="61"/>
    </row>
    <row r="247" ht="6.75" customHeight="1" thickBot="1"/>
    <row r="248" spans="2:8" s="20" customFormat="1" ht="16.5" customHeight="1" thickTop="1">
      <c r="B248" s="451" t="s">
        <v>290</v>
      </c>
      <c r="C248" s="452"/>
      <c r="D248" s="452"/>
      <c r="E248" s="36"/>
      <c r="F248" s="308"/>
      <c r="G248" s="309"/>
      <c r="H248" s="309"/>
    </row>
    <row r="249" spans="2:8" s="20" customFormat="1" ht="6" customHeight="1">
      <c r="B249" s="37"/>
      <c r="C249" s="16"/>
      <c r="D249" s="19"/>
      <c r="E249" s="38"/>
      <c r="F249" s="308"/>
      <c r="G249" s="309"/>
      <c r="H249" s="309"/>
    </row>
    <row r="250" spans="2:8" s="20" customFormat="1" ht="6" customHeight="1">
      <c r="B250" s="448" t="s">
        <v>44</v>
      </c>
      <c r="C250" s="25"/>
      <c r="D250" s="16"/>
      <c r="E250" s="39"/>
      <c r="F250" s="308"/>
      <c r="G250" s="309"/>
      <c r="H250" s="309"/>
    </row>
    <row r="251" spans="2:8" s="20" customFormat="1" ht="6" customHeight="1">
      <c r="B251" s="448"/>
      <c r="C251" s="25"/>
      <c r="D251" s="16"/>
      <c r="E251" s="39"/>
      <c r="F251" s="308"/>
      <c r="G251" s="309"/>
      <c r="H251" s="309"/>
    </row>
    <row r="252" spans="2:8" s="20" customFormat="1" ht="6" customHeight="1">
      <c r="B252" s="449" t="s">
        <v>162</v>
      </c>
      <c r="C252" s="25"/>
      <c r="D252" s="16"/>
      <c r="E252" s="39"/>
      <c r="F252" s="308"/>
      <c r="G252" s="309"/>
      <c r="H252" s="309"/>
    </row>
    <row r="253" spans="2:8" s="20" customFormat="1" ht="6" customHeight="1" thickBot="1">
      <c r="B253" s="450"/>
      <c r="C253" s="59"/>
      <c r="D253" s="40"/>
      <c r="E253" s="41"/>
      <c r="F253" s="308"/>
      <c r="G253" s="309"/>
      <c r="H253" s="309"/>
    </row>
    <row r="254" spans="2:6" s="20" customFormat="1" ht="6.75" customHeight="1">
      <c r="B254" s="374"/>
      <c r="C254" s="16"/>
      <c r="D254" s="16"/>
      <c r="E254" s="39"/>
      <c r="F254" s="61"/>
    </row>
    <row r="255" spans="2:8" s="20" customFormat="1" ht="6" customHeight="1">
      <c r="B255" s="37"/>
      <c r="C255" s="16"/>
      <c r="D255" s="16"/>
      <c r="E255" s="39"/>
      <c r="F255" s="308"/>
      <c r="G255" s="309"/>
      <c r="H255" s="309"/>
    </row>
    <row r="256" spans="2:8" s="20" customFormat="1" ht="6" customHeight="1">
      <c r="B256" s="37"/>
      <c r="C256" s="454" t="s">
        <v>342</v>
      </c>
      <c r="D256" s="16"/>
      <c r="E256" s="39"/>
      <c r="F256" s="308"/>
      <c r="G256" s="309"/>
      <c r="H256" s="309"/>
    </row>
    <row r="257" spans="2:8" s="20" customFormat="1" ht="6" customHeight="1">
      <c r="B257" s="37"/>
      <c r="C257" s="455"/>
      <c r="D257" s="16"/>
      <c r="E257" s="38"/>
      <c r="F257" s="308"/>
      <c r="G257" s="309"/>
      <c r="H257" s="309"/>
    </row>
    <row r="258" spans="2:8" s="20" customFormat="1" ht="6" customHeight="1">
      <c r="B258" s="42"/>
      <c r="C258" s="43"/>
      <c r="D258" s="16"/>
      <c r="E258" s="38"/>
      <c r="F258" s="308"/>
      <c r="G258" s="309"/>
      <c r="H258" s="309"/>
    </row>
    <row r="259" spans="2:8" s="20" customFormat="1" ht="6" customHeight="1">
      <c r="B259" s="54"/>
      <c r="C259" s="44"/>
      <c r="D259" s="16"/>
      <c r="E259" s="38"/>
      <c r="F259" s="308"/>
      <c r="G259" s="309"/>
      <c r="H259" s="309"/>
    </row>
    <row r="260" spans="2:8" s="20" customFormat="1" ht="6" customHeight="1">
      <c r="B260" s="42"/>
      <c r="C260" s="44"/>
      <c r="D260" s="442" t="s">
        <v>350</v>
      </c>
      <c r="E260" s="38"/>
      <c r="F260" s="308"/>
      <c r="G260" s="309"/>
      <c r="H260" s="309"/>
    </row>
    <row r="261" spans="2:8" s="20" customFormat="1" ht="6" customHeight="1">
      <c r="B261" s="54"/>
      <c r="C261" s="44"/>
      <c r="D261" s="453"/>
      <c r="E261" s="38"/>
      <c r="F261" s="308"/>
      <c r="G261" s="309"/>
      <c r="H261" s="309"/>
    </row>
    <row r="262" spans="2:8" s="20" customFormat="1" ht="6" customHeight="1">
      <c r="B262" s="445" t="s">
        <v>343</v>
      </c>
      <c r="C262" s="44"/>
      <c r="D262" s="447" t="s">
        <v>185</v>
      </c>
      <c r="E262" s="38"/>
      <c r="F262" s="308"/>
      <c r="G262" s="309"/>
      <c r="H262" s="309"/>
    </row>
    <row r="263" spans="2:8" s="20" customFormat="1" ht="6" customHeight="1">
      <c r="B263" s="446"/>
      <c r="C263" s="18"/>
      <c r="D263" s="422"/>
      <c r="E263" s="38"/>
      <c r="F263" s="308"/>
      <c r="G263" s="309"/>
      <c r="H263" s="309"/>
    </row>
    <row r="264" spans="2:8" s="20" customFormat="1" ht="6" customHeight="1">
      <c r="B264" s="47"/>
      <c r="C264" s="456" t="s">
        <v>39</v>
      </c>
      <c r="D264" s="18"/>
      <c r="E264" s="38"/>
      <c r="F264" s="308"/>
      <c r="G264" s="309"/>
      <c r="H264" s="309"/>
    </row>
    <row r="265" spans="2:8" s="20" customFormat="1" ht="6" customHeight="1">
      <c r="B265" s="47"/>
      <c r="C265" s="457"/>
      <c r="D265" s="18"/>
      <c r="E265" s="38"/>
      <c r="F265" s="308"/>
      <c r="G265" s="309"/>
      <c r="H265" s="309"/>
    </row>
    <row r="266" spans="2:8" s="20" customFormat="1" ht="6" customHeight="1">
      <c r="B266" s="424" t="s">
        <v>344</v>
      </c>
      <c r="C266" s="441" t="s">
        <v>303</v>
      </c>
      <c r="D266" s="18"/>
      <c r="E266" s="38"/>
      <c r="F266" s="308"/>
      <c r="G266" s="309"/>
      <c r="H266" s="309"/>
    </row>
    <row r="267" spans="2:8" s="20" customFormat="1" ht="6" customHeight="1">
      <c r="B267" s="425"/>
      <c r="C267" s="442"/>
      <c r="D267" s="18"/>
      <c r="E267" s="38"/>
      <c r="F267" s="308"/>
      <c r="G267" s="309"/>
      <c r="H267" s="309"/>
    </row>
    <row r="268" spans="2:8" s="20" customFormat="1" ht="6" customHeight="1">
      <c r="B268" s="55"/>
      <c r="C268" s="56"/>
      <c r="D268" s="18"/>
      <c r="E268" s="443" t="s">
        <v>36</v>
      </c>
      <c r="F268" s="308"/>
      <c r="G268" s="309"/>
      <c r="H268" s="309"/>
    </row>
    <row r="269" spans="2:8" s="20" customFormat="1" ht="6" customHeight="1">
      <c r="B269" s="42"/>
      <c r="C269" s="56"/>
      <c r="D269" s="18"/>
      <c r="E269" s="444"/>
      <c r="F269" s="308"/>
      <c r="G269" s="309"/>
      <c r="H269" s="309"/>
    </row>
    <row r="270" spans="2:8" s="20" customFormat="1" ht="6" customHeight="1">
      <c r="B270" s="445" t="s">
        <v>345</v>
      </c>
      <c r="C270" s="56"/>
      <c r="D270" s="18"/>
      <c r="E270" s="421" t="s">
        <v>362</v>
      </c>
      <c r="F270" s="308"/>
      <c r="G270" s="309"/>
      <c r="H270" s="309"/>
    </row>
    <row r="271" spans="2:8" s="20" customFormat="1" ht="6" customHeight="1">
      <c r="B271" s="446"/>
      <c r="C271" s="16"/>
      <c r="D271" s="18"/>
      <c r="E271" s="443"/>
      <c r="F271" s="308"/>
      <c r="G271" s="309"/>
      <c r="H271" s="309"/>
    </row>
    <row r="272" spans="2:8" s="20" customFormat="1" ht="6" customHeight="1">
      <c r="B272" s="47"/>
      <c r="C272" s="454" t="s">
        <v>36</v>
      </c>
      <c r="D272" s="18"/>
      <c r="E272" s="38"/>
      <c r="F272" s="308"/>
      <c r="G272" s="309"/>
      <c r="H272" s="309"/>
    </row>
    <row r="273" spans="2:8" s="20" customFormat="1" ht="6" customHeight="1">
      <c r="B273" s="47"/>
      <c r="C273" s="455"/>
      <c r="D273" s="18"/>
      <c r="E273" s="38"/>
      <c r="F273" s="308"/>
      <c r="G273" s="309"/>
      <c r="H273" s="309"/>
    </row>
    <row r="274" spans="2:8" s="20" customFormat="1" ht="6" customHeight="1">
      <c r="B274" s="424" t="s">
        <v>346</v>
      </c>
      <c r="C274" s="447" t="s">
        <v>304</v>
      </c>
      <c r="D274" s="18"/>
      <c r="E274" s="38"/>
      <c r="F274" s="308"/>
      <c r="G274" s="309"/>
      <c r="H274" s="309"/>
    </row>
    <row r="275" spans="2:8" s="20" customFormat="1" ht="6" customHeight="1">
      <c r="B275" s="425"/>
      <c r="C275" s="422"/>
      <c r="D275" s="18"/>
      <c r="E275" s="38"/>
      <c r="F275" s="308"/>
      <c r="G275" s="309"/>
      <c r="H275" s="309"/>
    </row>
    <row r="276" spans="2:8" s="20" customFormat="1" ht="6" customHeight="1">
      <c r="B276" s="37"/>
      <c r="C276" s="44"/>
      <c r="D276" s="422" t="s">
        <v>36</v>
      </c>
      <c r="E276" s="38"/>
      <c r="F276" s="308"/>
      <c r="G276" s="309"/>
      <c r="H276" s="309"/>
    </row>
    <row r="277" spans="2:8" s="20" customFormat="1" ht="6" customHeight="1">
      <c r="B277" s="58"/>
      <c r="C277" s="44"/>
      <c r="D277" s="423"/>
      <c r="E277" s="38"/>
      <c r="F277" s="308"/>
      <c r="G277" s="309"/>
      <c r="H277" s="309"/>
    </row>
    <row r="278" spans="2:8" s="20" customFormat="1" ht="6" customHeight="1">
      <c r="B278" s="42"/>
      <c r="C278" s="44"/>
      <c r="D278" s="441" t="s">
        <v>351</v>
      </c>
      <c r="E278" s="38"/>
      <c r="F278" s="308"/>
      <c r="G278" s="309"/>
      <c r="H278" s="309"/>
    </row>
    <row r="279" spans="2:8" s="20" customFormat="1" ht="6" customHeight="1">
      <c r="B279" s="42"/>
      <c r="C279" s="18"/>
      <c r="D279" s="442"/>
      <c r="E279" s="38"/>
      <c r="F279" s="308"/>
      <c r="G279" s="309"/>
      <c r="H279" s="309"/>
    </row>
    <row r="280" spans="2:8" s="20" customFormat="1" ht="6" customHeight="1">
      <c r="B280" s="42"/>
      <c r="C280" s="456" t="s">
        <v>347</v>
      </c>
      <c r="D280" s="16"/>
      <c r="E280" s="38"/>
      <c r="F280" s="308"/>
      <c r="G280" s="309"/>
      <c r="H280" s="309"/>
    </row>
    <row r="281" spans="2:8" s="20" customFormat="1" ht="6" customHeight="1">
      <c r="B281" s="42"/>
      <c r="C281" s="457"/>
      <c r="D281" s="16"/>
      <c r="E281" s="38"/>
      <c r="F281" s="308"/>
      <c r="G281" s="309"/>
      <c r="H281" s="309"/>
    </row>
    <row r="282" spans="2:8" s="20" customFormat="1" ht="6" customHeight="1" thickBot="1">
      <c r="B282" s="50"/>
      <c r="C282" s="51"/>
      <c r="D282" s="52"/>
      <c r="E282" s="53"/>
      <c r="F282" s="308"/>
      <c r="G282" s="309"/>
      <c r="H282" s="309"/>
    </row>
    <row r="283" ht="6.75" customHeight="1" thickTop="1"/>
  </sheetData>
  <sheetProtection/>
  <mergeCells count="115">
    <mergeCell ref="D260:D261"/>
    <mergeCell ref="B188:B189"/>
    <mergeCell ref="D202:D203"/>
    <mergeCell ref="C205:C206"/>
    <mergeCell ref="C256:C257"/>
    <mergeCell ref="B230:B231"/>
    <mergeCell ref="C213:C214"/>
    <mergeCell ref="D218:D219"/>
    <mergeCell ref="D220:D221"/>
    <mergeCell ref="C233:C234"/>
    <mergeCell ref="C280:C281"/>
    <mergeCell ref="B89:B90"/>
    <mergeCell ref="C235:C236"/>
    <mergeCell ref="B236:B237"/>
    <mergeCell ref="C243:C244"/>
    <mergeCell ref="B250:B251"/>
    <mergeCell ref="B252:B253"/>
    <mergeCell ref="C266:C267"/>
    <mergeCell ref="B266:B267"/>
    <mergeCell ref="B270:B271"/>
    <mergeCell ref="B81:B82"/>
    <mergeCell ref="B60:B61"/>
    <mergeCell ref="B58:D58"/>
    <mergeCell ref="B274:B275"/>
    <mergeCell ref="C274:C275"/>
    <mergeCell ref="C272:C273"/>
    <mergeCell ref="B248:D248"/>
    <mergeCell ref="B262:B263"/>
    <mergeCell ref="D262:D263"/>
    <mergeCell ref="C264:C265"/>
    <mergeCell ref="C106:C107"/>
    <mergeCell ref="E41:E42"/>
    <mergeCell ref="E43:E44"/>
    <mergeCell ref="C45:C46"/>
    <mergeCell ref="C47:C48"/>
    <mergeCell ref="C85:C86"/>
    <mergeCell ref="B4:B5"/>
    <mergeCell ref="B6:B7"/>
    <mergeCell ref="C37:C38"/>
    <mergeCell ref="B43:B44"/>
    <mergeCell ref="C39:C40"/>
    <mergeCell ref="B22:D22"/>
    <mergeCell ref="B35:B36"/>
    <mergeCell ref="B39:B40"/>
    <mergeCell ref="B2:D2"/>
    <mergeCell ref="C29:C30"/>
    <mergeCell ref="D33:D34"/>
    <mergeCell ref="D35:D36"/>
    <mergeCell ref="D13:D14"/>
    <mergeCell ref="D15:D16"/>
    <mergeCell ref="C17:C18"/>
    <mergeCell ref="C9:C10"/>
    <mergeCell ref="B24:B25"/>
    <mergeCell ref="B26:B27"/>
    <mergeCell ref="C223:C224"/>
    <mergeCell ref="C195:C196"/>
    <mergeCell ref="E228:E229"/>
    <mergeCell ref="E230:E231"/>
    <mergeCell ref="D200:D201"/>
    <mergeCell ref="C159:C160"/>
    <mergeCell ref="B132:D132"/>
    <mergeCell ref="B147:B148"/>
    <mergeCell ref="B139:B140"/>
    <mergeCell ref="C143:C144"/>
    <mergeCell ref="C145:C146"/>
    <mergeCell ref="D114:D115"/>
    <mergeCell ref="D238:D239"/>
    <mergeCell ref="D240:D241"/>
    <mergeCell ref="B62:B63"/>
    <mergeCell ref="B134:B135"/>
    <mergeCell ref="B136:B137"/>
    <mergeCell ref="B118:B119"/>
    <mergeCell ref="B99:B100"/>
    <mergeCell ref="B94:D94"/>
    <mergeCell ref="D116:D117"/>
    <mergeCell ref="B47:B48"/>
    <mergeCell ref="D77:D78"/>
    <mergeCell ref="D79:D80"/>
    <mergeCell ref="D49:D50"/>
    <mergeCell ref="D51:D52"/>
    <mergeCell ref="C53:C54"/>
    <mergeCell ref="C124:C125"/>
    <mergeCell ref="B126:B127"/>
    <mergeCell ref="D151:D152"/>
    <mergeCell ref="D153:D154"/>
    <mergeCell ref="C122:C123"/>
    <mergeCell ref="B65:B66"/>
    <mergeCell ref="C69:C70"/>
    <mergeCell ref="B73:B74"/>
    <mergeCell ref="C71:C72"/>
    <mergeCell ref="C87:C88"/>
    <mergeCell ref="B97:B98"/>
    <mergeCell ref="B110:B111"/>
    <mergeCell ref="C108:C109"/>
    <mergeCell ref="B102:B103"/>
    <mergeCell ref="B170:B171"/>
    <mergeCell ref="B172:B173"/>
    <mergeCell ref="B168:D168"/>
    <mergeCell ref="E190:E191"/>
    <mergeCell ref="C175:C176"/>
    <mergeCell ref="D180:D181"/>
    <mergeCell ref="B182:B183"/>
    <mergeCell ref="D182:D183"/>
    <mergeCell ref="C185:C186"/>
    <mergeCell ref="C187:C188"/>
    <mergeCell ref="D278:D279"/>
    <mergeCell ref="F209:F210"/>
    <mergeCell ref="B155:B156"/>
    <mergeCell ref="E268:E269"/>
    <mergeCell ref="E270:E271"/>
    <mergeCell ref="D276:D277"/>
    <mergeCell ref="B163:B164"/>
    <mergeCell ref="C161:C162"/>
    <mergeCell ref="F211:F212"/>
    <mergeCell ref="E192:E193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Footer>&amp;C&amp;8www.cztenis.cz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H80"/>
  <sheetViews>
    <sheetView zoomScalePageLayoutView="0" workbookViewId="0" topLeftCell="A1">
      <selection activeCell="A1" sqref="A1"/>
    </sheetView>
  </sheetViews>
  <sheetFormatPr defaultColWidth="9.00390625" defaultRowHeight="6.75" customHeight="1"/>
  <cols>
    <col min="1" max="1" width="2.375" style="2" customWidth="1"/>
    <col min="2" max="3" width="16.75390625" style="2" customWidth="1"/>
    <col min="4" max="6" width="16.75390625" style="1" customWidth="1"/>
    <col min="7" max="7" width="4.75390625" style="1" customWidth="1"/>
    <col min="8" max="16384" width="9.125" style="1" customWidth="1"/>
  </cols>
  <sheetData>
    <row r="1" spans="2:4" s="20" customFormat="1" ht="6.75" customHeight="1" thickBot="1">
      <c r="B1" s="17"/>
      <c r="C1" s="17"/>
      <c r="D1" s="17"/>
    </row>
    <row r="2" spans="2:5" s="20" customFormat="1" ht="16.5" customHeight="1" thickTop="1">
      <c r="B2" s="451" t="s">
        <v>290</v>
      </c>
      <c r="C2" s="452"/>
      <c r="D2" s="452"/>
      <c r="E2" s="36"/>
    </row>
    <row r="3" spans="2:5" s="20" customFormat="1" ht="6" customHeight="1">
      <c r="B3" s="37"/>
      <c r="C3" s="19"/>
      <c r="D3" s="16"/>
      <c r="E3" s="38"/>
    </row>
    <row r="4" spans="2:5" s="20" customFormat="1" ht="6" customHeight="1">
      <c r="B4" s="448" t="s">
        <v>186</v>
      </c>
      <c r="C4" s="16"/>
      <c r="D4" s="16"/>
      <c r="E4" s="39"/>
    </row>
    <row r="5" spans="2:5" s="20" customFormat="1" ht="6" customHeight="1">
      <c r="B5" s="448"/>
      <c r="C5" s="16"/>
      <c r="D5" s="16"/>
      <c r="E5" s="39"/>
    </row>
    <row r="6" spans="2:5" s="20" customFormat="1" ht="6" customHeight="1">
      <c r="B6" s="449" t="s">
        <v>312</v>
      </c>
      <c r="C6" s="16"/>
      <c r="D6" s="16"/>
      <c r="E6" s="39"/>
    </row>
    <row r="7" spans="2:5" s="20" customFormat="1" ht="6" customHeight="1" thickBot="1">
      <c r="B7" s="462"/>
      <c r="C7" s="52"/>
      <c r="D7" s="52"/>
      <c r="E7" s="53"/>
    </row>
    <row r="8" spans="2:5" s="20" customFormat="1" ht="6" customHeight="1" thickTop="1">
      <c r="B8" s="37"/>
      <c r="C8" s="16"/>
      <c r="D8" s="16"/>
      <c r="E8" s="39"/>
    </row>
    <row r="9" spans="2:5" s="20" customFormat="1" ht="6" customHeight="1">
      <c r="B9" s="42"/>
      <c r="C9" s="454" t="s">
        <v>369</v>
      </c>
      <c r="D9" s="16"/>
      <c r="E9" s="39"/>
    </row>
    <row r="10" spans="2:5" s="20" customFormat="1" ht="6" customHeight="1">
      <c r="B10" s="42"/>
      <c r="C10" s="455"/>
      <c r="D10" s="16"/>
      <c r="E10" s="39"/>
    </row>
    <row r="11" spans="2:5" s="20" customFormat="1" ht="6" customHeight="1">
      <c r="B11" s="42"/>
      <c r="C11" s="43"/>
      <c r="D11" s="16"/>
      <c r="E11" s="39"/>
    </row>
    <row r="12" spans="2:5" s="20" customFormat="1" ht="6" customHeight="1">
      <c r="B12" s="37"/>
      <c r="C12" s="44"/>
      <c r="D12" s="16"/>
      <c r="E12" s="39"/>
    </row>
    <row r="13" spans="2:5" s="20" customFormat="1" ht="6" customHeight="1">
      <c r="B13" s="42"/>
      <c r="C13" s="18"/>
      <c r="D13" s="16"/>
      <c r="E13" s="39"/>
    </row>
    <row r="14" spans="2:5" s="20" customFormat="1" ht="6" customHeight="1">
      <c r="B14" s="45"/>
      <c r="C14" s="18"/>
      <c r="D14" s="442" t="s">
        <v>369</v>
      </c>
      <c r="E14" s="39"/>
    </row>
    <row r="15" spans="2:5" s="20" customFormat="1" ht="6" customHeight="1">
      <c r="B15" s="45"/>
      <c r="C15" s="18"/>
      <c r="D15" s="453"/>
      <c r="E15" s="39"/>
    </row>
    <row r="16" spans="2:5" s="20" customFormat="1" ht="6" customHeight="1">
      <c r="B16" s="445" t="s">
        <v>307</v>
      </c>
      <c r="C16" s="18"/>
      <c r="D16" s="441" t="s">
        <v>316</v>
      </c>
      <c r="E16" s="39"/>
    </row>
    <row r="17" spans="2:5" s="20" customFormat="1" ht="6" customHeight="1">
      <c r="B17" s="446"/>
      <c r="C17" s="18"/>
      <c r="D17" s="442"/>
      <c r="E17" s="39"/>
    </row>
    <row r="18" spans="2:5" s="20" customFormat="1" ht="6" customHeight="1">
      <c r="B18" s="46"/>
      <c r="C18" s="18"/>
      <c r="D18" s="16"/>
      <c r="E18" s="39"/>
    </row>
    <row r="19" spans="2:5" s="20" customFormat="1" ht="6" customHeight="1">
      <c r="B19" s="47"/>
      <c r="C19" s="422" t="s">
        <v>363</v>
      </c>
      <c r="D19" s="16"/>
      <c r="E19" s="39"/>
    </row>
    <row r="20" spans="2:5" s="20" customFormat="1" ht="6" customHeight="1">
      <c r="B20" s="47"/>
      <c r="C20" s="423"/>
      <c r="D20" s="16"/>
      <c r="E20" s="39"/>
    </row>
    <row r="21" spans="2:5" s="20" customFormat="1" ht="6" customHeight="1">
      <c r="B21" s="47"/>
      <c r="C21" s="441" t="s">
        <v>185</v>
      </c>
      <c r="D21" s="16"/>
      <c r="E21" s="39"/>
    </row>
    <row r="22" spans="2:5" s="20" customFormat="1" ht="6" customHeight="1">
      <c r="B22" s="424" t="s">
        <v>308</v>
      </c>
      <c r="C22" s="442"/>
      <c r="D22" s="16"/>
      <c r="E22" s="39"/>
    </row>
    <row r="23" spans="2:5" s="20" customFormat="1" ht="6" customHeight="1">
      <c r="B23" s="425"/>
      <c r="C23" s="24"/>
      <c r="D23" s="16"/>
      <c r="E23" s="39"/>
    </row>
    <row r="24" spans="2:5" s="20" customFormat="1" ht="6" customHeight="1" thickBot="1">
      <c r="B24" s="50"/>
      <c r="C24" s="51"/>
      <c r="D24" s="52"/>
      <c r="E24" s="53"/>
    </row>
    <row r="25" spans="2:5" s="20" customFormat="1" ht="7.5" customHeight="1" thickBot="1" thickTop="1">
      <c r="B25" s="16"/>
      <c r="C25" s="16"/>
      <c r="D25" s="16"/>
      <c r="E25" s="61"/>
    </row>
    <row r="26" spans="2:5" s="20" customFormat="1" ht="16.5" customHeight="1" thickTop="1">
      <c r="B26" s="451" t="s">
        <v>290</v>
      </c>
      <c r="C26" s="452"/>
      <c r="D26" s="452"/>
      <c r="E26" s="36"/>
    </row>
    <row r="27" spans="2:5" s="20" customFormat="1" ht="6" customHeight="1">
      <c r="B27" s="37"/>
      <c r="C27" s="19"/>
      <c r="D27" s="16"/>
      <c r="E27" s="38"/>
    </row>
    <row r="28" spans="2:5" s="20" customFormat="1" ht="6" customHeight="1">
      <c r="B28" s="448" t="s">
        <v>186</v>
      </c>
      <c r="C28" s="16"/>
      <c r="D28" s="16"/>
      <c r="E28" s="39"/>
    </row>
    <row r="29" spans="2:5" s="20" customFormat="1" ht="6" customHeight="1">
      <c r="B29" s="448"/>
      <c r="C29" s="16"/>
      <c r="D29" s="16"/>
      <c r="E29" s="39"/>
    </row>
    <row r="30" spans="2:5" s="20" customFormat="1" ht="6" customHeight="1">
      <c r="B30" s="449" t="s">
        <v>366</v>
      </c>
      <c r="C30" s="16"/>
      <c r="D30" s="16"/>
      <c r="E30" s="39"/>
    </row>
    <row r="31" spans="2:5" s="20" customFormat="1" ht="6" customHeight="1" thickBot="1">
      <c r="B31" s="449"/>
      <c r="C31" s="16"/>
      <c r="D31" s="16"/>
      <c r="E31" s="39"/>
    </row>
    <row r="32" spans="2:5" s="20" customFormat="1" ht="6" customHeight="1" thickTop="1">
      <c r="B32" s="397"/>
      <c r="C32" s="344"/>
      <c r="D32" s="395"/>
      <c r="E32" s="396"/>
    </row>
    <row r="33" spans="2:5" s="20" customFormat="1" ht="6" customHeight="1">
      <c r="B33" s="388"/>
      <c r="C33" s="454" t="s">
        <v>367</v>
      </c>
      <c r="D33" s="16"/>
      <c r="E33" s="39"/>
    </row>
    <row r="34" spans="2:5" s="20" customFormat="1" ht="6" customHeight="1">
      <c r="B34" s="388"/>
      <c r="C34" s="455"/>
      <c r="D34" s="16"/>
      <c r="E34" s="39"/>
    </row>
    <row r="35" spans="2:5" s="20" customFormat="1" ht="6" customHeight="1">
      <c r="B35" s="42"/>
      <c r="C35" s="23"/>
      <c r="D35" s="16"/>
      <c r="E35" s="39"/>
    </row>
    <row r="36" spans="2:5" s="20" customFormat="1" ht="6" customHeight="1">
      <c r="B36" s="42"/>
      <c r="C36" s="18"/>
      <c r="D36" s="16"/>
      <c r="E36" s="39"/>
    </row>
    <row r="37" spans="1:5" s="20" customFormat="1" ht="6" customHeight="1">
      <c r="A37" s="61"/>
      <c r="B37" s="388"/>
      <c r="C37" s="18"/>
      <c r="D37" s="454" t="s">
        <v>367</v>
      </c>
      <c r="E37" s="39"/>
    </row>
    <row r="38" spans="1:5" s="20" customFormat="1" ht="6" customHeight="1">
      <c r="A38" s="61"/>
      <c r="B38" s="388"/>
      <c r="C38" s="18"/>
      <c r="D38" s="455"/>
      <c r="E38" s="39"/>
    </row>
    <row r="39" spans="1:5" s="20" customFormat="1" ht="6.75" customHeight="1">
      <c r="A39" s="61"/>
      <c r="B39" s="42"/>
      <c r="C39" s="18"/>
      <c r="D39" s="441" t="s">
        <v>368</v>
      </c>
      <c r="E39" s="39"/>
    </row>
    <row r="40" spans="1:5" s="20" customFormat="1" ht="6" customHeight="1">
      <c r="A40" s="61"/>
      <c r="B40" s="42"/>
      <c r="C40" s="18"/>
      <c r="D40" s="442"/>
      <c r="E40" s="39"/>
    </row>
    <row r="41" spans="1:5" s="20" customFormat="1" ht="6" customHeight="1">
      <c r="A41" s="61"/>
      <c r="B41" s="388"/>
      <c r="C41" s="456" t="s">
        <v>355</v>
      </c>
      <c r="D41" s="16"/>
      <c r="E41" s="39"/>
    </row>
    <row r="42" spans="1:5" s="20" customFormat="1" ht="6" customHeight="1">
      <c r="A42" s="61"/>
      <c r="B42" s="388"/>
      <c r="C42" s="457"/>
      <c r="D42" s="16"/>
      <c r="E42" s="39"/>
    </row>
    <row r="43" spans="1:5" s="20" customFormat="1" ht="6" customHeight="1" thickBot="1">
      <c r="A43" s="61"/>
      <c r="B43" s="62"/>
      <c r="C43" s="390"/>
      <c r="D43" s="63"/>
      <c r="E43" s="389"/>
    </row>
    <row r="44" spans="2:5" s="20" customFormat="1" ht="7.5" customHeight="1" thickTop="1">
      <c r="B44" s="16"/>
      <c r="C44" s="16"/>
      <c r="D44" s="16"/>
      <c r="E44" s="61"/>
    </row>
    <row r="45" spans="1:5" s="20" customFormat="1" ht="7.5" customHeight="1">
      <c r="A45" s="463"/>
      <c r="B45" s="16"/>
      <c r="C45" s="16"/>
      <c r="D45" s="16"/>
      <c r="E45" s="61"/>
    </row>
    <row r="46" ht="6.75" customHeight="1" thickBot="1">
      <c r="A46" s="463"/>
    </row>
    <row r="47" spans="1:5" s="20" customFormat="1" ht="16.5" customHeight="1" thickTop="1">
      <c r="A47" s="463"/>
      <c r="B47" s="451" t="s">
        <v>290</v>
      </c>
      <c r="C47" s="452"/>
      <c r="D47" s="452"/>
      <c r="E47" s="36"/>
    </row>
    <row r="48" spans="1:5" s="20" customFormat="1" ht="6" customHeight="1">
      <c r="A48" s="464"/>
      <c r="B48" s="37"/>
      <c r="C48" s="19"/>
      <c r="D48" s="16"/>
      <c r="E48" s="38"/>
    </row>
    <row r="49" spans="2:5" s="20" customFormat="1" ht="6" customHeight="1">
      <c r="B49" s="448" t="s">
        <v>186</v>
      </c>
      <c r="C49" s="16"/>
      <c r="D49" s="16"/>
      <c r="E49" s="39"/>
    </row>
    <row r="50" spans="2:5" s="20" customFormat="1" ht="6" customHeight="1">
      <c r="B50" s="448"/>
      <c r="C50" s="16"/>
      <c r="D50" s="16"/>
      <c r="E50" s="39"/>
    </row>
    <row r="51" spans="2:5" s="20" customFormat="1" ht="6" customHeight="1">
      <c r="B51" s="449" t="s">
        <v>370</v>
      </c>
      <c r="C51" s="16"/>
      <c r="D51" s="16"/>
      <c r="E51" s="39"/>
    </row>
    <row r="52" spans="2:5" s="20" customFormat="1" ht="6" customHeight="1" thickBot="1">
      <c r="B52" s="462"/>
      <c r="C52" s="52"/>
      <c r="D52" s="52"/>
      <c r="E52" s="53"/>
    </row>
    <row r="53" spans="2:8" s="20" customFormat="1" ht="6" customHeight="1" thickTop="1">
      <c r="B53" s="392"/>
      <c r="C53" s="16"/>
      <c r="D53" s="16"/>
      <c r="E53" s="39"/>
      <c r="F53" s="308"/>
      <c r="G53" s="309"/>
      <c r="H53" s="309"/>
    </row>
    <row r="54" spans="2:8" s="20" customFormat="1" ht="6" customHeight="1">
      <c r="B54" s="388"/>
      <c r="C54" s="454" t="s">
        <v>261</v>
      </c>
      <c r="D54" s="16"/>
      <c r="E54" s="39"/>
      <c r="F54" s="308"/>
      <c r="G54" s="309"/>
      <c r="H54" s="309"/>
    </row>
    <row r="55" spans="2:8" s="20" customFormat="1" ht="6" customHeight="1">
      <c r="B55" s="37"/>
      <c r="C55" s="455"/>
      <c r="D55" s="16"/>
      <c r="E55" s="38"/>
      <c r="F55" s="308"/>
      <c r="G55" s="309"/>
      <c r="H55" s="309"/>
    </row>
    <row r="56" spans="2:8" s="20" customFormat="1" ht="6" customHeight="1">
      <c r="B56" s="42"/>
      <c r="C56" s="43"/>
      <c r="D56" s="16"/>
      <c r="E56" s="38"/>
      <c r="F56" s="308"/>
      <c r="G56" s="309"/>
      <c r="H56" s="309"/>
    </row>
    <row r="57" spans="2:8" s="20" customFormat="1" ht="6" customHeight="1">
      <c r="B57" s="37"/>
      <c r="C57" s="44"/>
      <c r="D57" s="16"/>
      <c r="E57" s="38"/>
      <c r="F57" s="308"/>
      <c r="G57" s="309"/>
      <c r="H57" s="309"/>
    </row>
    <row r="58" spans="2:8" s="20" customFormat="1" ht="6" customHeight="1">
      <c r="B58" s="42"/>
      <c r="C58" s="44"/>
      <c r="D58" s="442" t="s">
        <v>309</v>
      </c>
      <c r="E58" s="38"/>
      <c r="F58" s="308"/>
      <c r="G58" s="309"/>
      <c r="H58" s="309"/>
    </row>
    <row r="59" spans="2:8" s="20" customFormat="1" ht="6" customHeight="1">
      <c r="B59" s="54"/>
      <c r="C59" s="44"/>
      <c r="D59" s="453"/>
      <c r="E59" s="38"/>
      <c r="F59" s="308"/>
      <c r="G59" s="309"/>
      <c r="H59" s="309"/>
    </row>
    <row r="60" spans="2:8" s="20" customFormat="1" ht="6" customHeight="1">
      <c r="B60" s="388"/>
      <c r="C60" s="44"/>
      <c r="D60" s="447" t="s">
        <v>365</v>
      </c>
      <c r="E60" s="38"/>
      <c r="F60" s="308"/>
      <c r="G60" s="309"/>
      <c r="H60" s="309"/>
    </row>
    <row r="61" spans="2:8" s="20" customFormat="1" ht="6" customHeight="1">
      <c r="B61" s="37"/>
      <c r="C61" s="18"/>
      <c r="D61" s="422"/>
      <c r="E61" s="38"/>
      <c r="F61" s="308"/>
      <c r="G61" s="309"/>
      <c r="H61" s="309"/>
    </row>
    <row r="62" spans="2:8" s="20" customFormat="1" ht="6" customHeight="1">
      <c r="B62" s="42"/>
      <c r="C62" s="456" t="s">
        <v>309</v>
      </c>
      <c r="D62" s="18"/>
      <c r="E62" s="38"/>
      <c r="F62" s="308"/>
      <c r="G62" s="309"/>
      <c r="H62" s="309"/>
    </row>
    <row r="63" spans="2:8" s="20" customFormat="1" ht="6" customHeight="1">
      <c r="B63" s="37"/>
      <c r="C63" s="457"/>
      <c r="D63" s="18"/>
      <c r="E63" s="38"/>
      <c r="F63" s="308"/>
      <c r="G63" s="309"/>
      <c r="H63" s="309"/>
    </row>
    <row r="64" spans="2:8" s="20" customFormat="1" ht="6" customHeight="1">
      <c r="B64" s="42"/>
      <c r="C64" s="461"/>
      <c r="D64" s="18"/>
      <c r="E64" s="38"/>
      <c r="F64" s="308"/>
      <c r="G64" s="309"/>
      <c r="H64" s="309"/>
    </row>
    <row r="65" spans="2:8" s="20" customFormat="1" ht="6" customHeight="1">
      <c r="B65" s="54"/>
      <c r="C65" s="454"/>
      <c r="D65" s="18"/>
      <c r="E65" s="38"/>
      <c r="F65" s="308"/>
      <c r="G65" s="309"/>
      <c r="H65" s="309"/>
    </row>
    <row r="66" spans="2:8" s="20" customFormat="1" ht="6" customHeight="1">
      <c r="B66" s="42"/>
      <c r="C66" s="56"/>
      <c r="D66" s="18"/>
      <c r="E66" s="443" t="s">
        <v>311</v>
      </c>
      <c r="F66" s="308"/>
      <c r="G66" s="309"/>
      <c r="H66" s="309"/>
    </row>
    <row r="67" spans="2:8" s="20" customFormat="1" ht="6" customHeight="1">
      <c r="B67" s="445" t="s">
        <v>310</v>
      </c>
      <c r="C67" s="56"/>
      <c r="D67" s="18"/>
      <c r="E67" s="444"/>
      <c r="F67" s="308"/>
      <c r="G67" s="309"/>
      <c r="H67" s="309"/>
    </row>
    <row r="68" spans="2:8" s="20" customFormat="1" ht="6" customHeight="1">
      <c r="B68" s="446"/>
      <c r="C68" s="56"/>
      <c r="D68" s="18"/>
      <c r="E68" s="421" t="s">
        <v>300</v>
      </c>
      <c r="F68" s="308"/>
      <c r="G68" s="309"/>
      <c r="H68" s="309"/>
    </row>
    <row r="69" spans="2:8" s="20" customFormat="1" ht="6" customHeight="1">
      <c r="B69" s="60"/>
      <c r="C69" s="16"/>
      <c r="D69" s="18"/>
      <c r="E69" s="443"/>
      <c r="F69" s="308"/>
      <c r="G69" s="309"/>
      <c r="H69" s="309"/>
    </row>
    <row r="70" spans="2:8" s="20" customFormat="1" ht="6" customHeight="1">
      <c r="B70" s="393"/>
      <c r="C70" s="442" t="s">
        <v>262</v>
      </c>
      <c r="D70" s="18"/>
      <c r="E70" s="38"/>
      <c r="F70" s="308"/>
      <c r="G70" s="309"/>
      <c r="H70" s="309"/>
    </row>
    <row r="71" spans="2:8" s="20" customFormat="1" ht="6" customHeight="1">
      <c r="B71" s="47"/>
      <c r="C71" s="453"/>
      <c r="D71" s="18"/>
      <c r="E71" s="38"/>
      <c r="F71" s="308"/>
      <c r="G71" s="309"/>
      <c r="H71" s="309"/>
    </row>
    <row r="72" spans="2:8" s="20" customFormat="1" ht="6" customHeight="1">
      <c r="B72" s="424" t="s">
        <v>262</v>
      </c>
      <c r="C72" s="459" t="s">
        <v>364</v>
      </c>
      <c r="D72" s="18"/>
      <c r="E72" s="38"/>
      <c r="F72" s="308"/>
      <c r="G72" s="309"/>
      <c r="H72" s="309"/>
    </row>
    <row r="73" spans="2:8" s="20" customFormat="1" ht="6" customHeight="1">
      <c r="B73" s="425"/>
      <c r="C73" s="456"/>
      <c r="D73" s="18"/>
      <c r="E73" s="38"/>
      <c r="F73" s="308"/>
      <c r="G73" s="309"/>
      <c r="H73" s="309"/>
    </row>
    <row r="74" spans="2:8" s="20" customFormat="1" ht="6" customHeight="1">
      <c r="B74" s="460"/>
      <c r="C74" s="44"/>
      <c r="D74" s="456" t="s">
        <v>311</v>
      </c>
      <c r="E74" s="38"/>
      <c r="F74" s="308"/>
      <c r="G74" s="309"/>
      <c r="H74" s="309"/>
    </row>
    <row r="75" spans="2:8" s="20" customFormat="1" ht="6" customHeight="1">
      <c r="B75" s="445"/>
      <c r="C75" s="44"/>
      <c r="D75" s="457"/>
      <c r="E75" s="38"/>
      <c r="F75" s="308"/>
      <c r="G75" s="309"/>
      <c r="H75" s="309"/>
    </row>
    <row r="76" spans="2:8" s="20" customFormat="1" ht="6" customHeight="1">
      <c r="B76" s="42"/>
      <c r="C76" s="44"/>
      <c r="D76" s="441" t="s">
        <v>263</v>
      </c>
      <c r="E76" s="38"/>
      <c r="F76" s="308"/>
      <c r="G76" s="309"/>
      <c r="H76" s="309"/>
    </row>
    <row r="77" spans="2:8" s="20" customFormat="1" ht="6" customHeight="1">
      <c r="B77" s="42"/>
      <c r="C77" s="18"/>
      <c r="D77" s="442"/>
      <c r="E77" s="38"/>
      <c r="F77" s="308"/>
      <c r="G77" s="309"/>
      <c r="H77" s="309"/>
    </row>
    <row r="78" spans="2:8" s="20" customFormat="1" ht="6" customHeight="1">
      <c r="B78" s="42"/>
      <c r="C78" s="456" t="s">
        <v>311</v>
      </c>
      <c r="D78" s="16"/>
      <c r="E78" s="38"/>
      <c r="F78" s="308"/>
      <c r="G78" s="309"/>
      <c r="H78" s="309"/>
    </row>
    <row r="79" spans="2:8" s="20" customFormat="1" ht="6" customHeight="1">
      <c r="B79" s="42"/>
      <c r="C79" s="457"/>
      <c r="D79" s="16"/>
      <c r="E79" s="38"/>
      <c r="F79" s="308"/>
      <c r="G79" s="309"/>
      <c r="H79" s="309"/>
    </row>
    <row r="80" spans="2:8" s="20" customFormat="1" ht="6" customHeight="1" thickBot="1">
      <c r="B80" s="50"/>
      <c r="C80" s="51"/>
      <c r="D80" s="52"/>
      <c r="E80" s="53"/>
      <c r="F80" s="308"/>
      <c r="G80" s="309"/>
      <c r="H80" s="309"/>
    </row>
    <row r="81" ht="6.75" customHeight="1" thickTop="1"/>
  </sheetData>
  <sheetProtection/>
  <mergeCells count="37">
    <mergeCell ref="B49:B50"/>
    <mergeCell ref="D37:D38"/>
    <mergeCell ref="D39:D40"/>
    <mergeCell ref="C41:C42"/>
    <mergeCell ref="C33:C34"/>
    <mergeCell ref="A47:A48"/>
    <mergeCell ref="C19:C20"/>
    <mergeCell ref="B47:D47"/>
    <mergeCell ref="A45:A46"/>
    <mergeCell ref="B2:D2"/>
    <mergeCell ref="B4:B5"/>
    <mergeCell ref="B6:B7"/>
    <mergeCell ref="C9:C10"/>
    <mergeCell ref="D14:D15"/>
    <mergeCell ref="B16:B17"/>
    <mergeCell ref="D16:D17"/>
    <mergeCell ref="C54:C55"/>
    <mergeCell ref="B51:B52"/>
    <mergeCell ref="C21:C22"/>
    <mergeCell ref="B22:B23"/>
    <mergeCell ref="B26:D26"/>
    <mergeCell ref="B28:B29"/>
    <mergeCell ref="B30:B31"/>
    <mergeCell ref="D58:D59"/>
    <mergeCell ref="D60:D61"/>
    <mergeCell ref="B67:B68"/>
    <mergeCell ref="C64:C65"/>
    <mergeCell ref="C62:C63"/>
    <mergeCell ref="B74:B75"/>
    <mergeCell ref="D74:D75"/>
    <mergeCell ref="D76:D77"/>
    <mergeCell ref="C78:C79"/>
    <mergeCell ref="B72:B73"/>
    <mergeCell ref="E66:E67"/>
    <mergeCell ref="E68:E69"/>
    <mergeCell ref="C70:C71"/>
    <mergeCell ref="C72:C7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9"/>
  </sheetPr>
  <dimension ref="A2:W408"/>
  <sheetViews>
    <sheetView zoomScalePageLayoutView="0" workbookViewId="0" topLeftCell="A1">
      <selection activeCell="A1" sqref="A1"/>
    </sheetView>
  </sheetViews>
  <sheetFormatPr defaultColWidth="9.1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4" t="s">
        <v>190</v>
      </c>
      <c r="D2" s="65">
        <v>1</v>
      </c>
      <c r="E2" s="66" t="s">
        <v>2</v>
      </c>
      <c r="F2" s="67"/>
      <c r="G2" s="67"/>
      <c r="H2" s="67"/>
      <c r="I2" s="67"/>
      <c r="J2" s="67"/>
      <c r="K2" s="67"/>
      <c r="L2" s="67"/>
      <c r="M2" s="68"/>
    </row>
    <row r="3" spans="3:15" ht="12.75">
      <c r="C3" s="69" t="s">
        <v>191</v>
      </c>
      <c r="D3" s="70">
        <v>2</v>
      </c>
      <c r="E3" s="71" t="s">
        <v>4</v>
      </c>
      <c r="F3" s="72"/>
      <c r="G3" s="72"/>
      <c r="H3" s="72"/>
      <c r="I3" s="72"/>
      <c r="J3" s="72"/>
      <c r="K3" s="72"/>
      <c r="L3" s="72"/>
      <c r="M3" s="73"/>
      <c r="O3" s="209"/>
    </row>
    <row r="4" spans="3:15" ht="12.75">
      <c r="C4" s="69" t="s">
        <v>192</v>
      </c>
      <c r="D4" s="70">
        <v>3</v>
      </c>
      <c r="E4" s="71" t="s">
        <v>163</v>
      </c>
      <c r="F4" s="72"/>
      <c r="G4" s="72"/>
      <c r="H4" s="72"/>
      <c r="I4" s="72"/>
      <c r="J4" s="72"/>
      <c r="K4" s="72"/>
      <c r="L4" s="72"/>
      <c r="M4" s="73"/>
      <c r="O4" s="209"/>
    </row>
    <row r="5" spans="3:15" ht="12.75">
      <c r="C5" s="69" t="s">
        <v>193</v>
      </c>
      <c r="D5" s="70">
        <v>4</v>
      </c>
      <c r="E5" s="71" t="s">
        <v>165</v>
      </c>
      <c r="F5" s="72"/>
      <c r="G5" s="72"/>
      <c r="H5" s="72"/>
      <c r="I5" s="72"/>
      <c r="J5" s="72"/>
      <c r="K5" s="72"/>
      <c r="L5" s="72"/>
      <c r="M5" s="73"/>
      <c r="O5" s="209"/>
    </row>
    <row r="6" spans="3:15" ht="12.75">
      <c r="C6" s="69" t="s">
        <v>196</v>
      </c>
      <c r="D6" s="70">
        <v>5</v>
      </c>
      <c r="E6" s="71" t="s">
        <v>5</v>
      </c>
      <c r="F6" s="72"/>
      <c r="G6" s="72"/>
      <c r="H6" s="72"/>
      <c r="I6" s="72"/>
      <c r="J6" s="72"/>
      <c r="K6" s="72"/>
      <c r="L6" s="72"/>
      <c r="M6" s="73"/>
      <c r="O6" s="209"/>
    </row>
    <row r="7" spans="3:15" ht="12.75">
      <c r="C7" s="69" t="s">
        <v>194</v>
      </c>
      <c r="D7" s="70">
        <v>6</v>
      </c>
      <c r="E7" s="71" t="s">
        <v>3</v>
      </c>
      <c r="F7" s="72"/>
      <c r="G7" s="72"/>
      <c r="H7" s="72"/>
      <c r="I7" s="72"/>
      <c r="J7" s="72"/>
      <c r="K7" s="72"/>
      <c r="L7" s="72"/>
      <c r="M7" s="73"/>
      <c r="O7" s="209"/>
    </row>
    <row r="8" spans="3:15" ht="12.75">
      <c r="C8" s="69" t="s">
        <v>197</v>
      </c>
      <c r="D8" s="70">
        <v>7</v>
      </c>
      <c r="E8" s="71" t="s">
        <v>164</v>
      </c>
      <c r="F8" s="72"/>
      <c r="G8" s="72"/>
      <c r="H8" s="72"/>
      <c r="I8" s="72"/>
      <c r="J8" s="72"/>
      <c r="K8" s="72"/>
      <c r="L8" s="72"/>
      <c r="M8" s="73"/>
      <c r="O8" s="209"/>
    </row>
    <row r="9" spans="3:15" ht="12.75">
      <c r="C9" s="69" t="s">
        <v>198</v>
      </c>
      <c r="D9" s="70">
        <v>8</v>
      </c>
      <c r="E9" s="71" t="s">
        <v>166</v>
      </c>
      <c r="F9" s="72"/>
      <c r="G9" s="72"/>
      <c r="H9" s="72"/>
      <c r="I9" s="72"/>
      <c r="J9" s="72"/>
      <c r="K9" s="72"/>
      <c r="L9" s="72"/>
      <c r="M9" s="73"/>
      <c r="O9" s="209"/>
    </row>
    <row r="10" spans="3:15" ht="12.75">
      <c r="C10" s="69" t="s">
        <v>199</v>
      </c>
      <c r="D10" s="70">
        <v>9</v>
      </c>
      <c r="E10" s="71" t="s">
        <v>167</v>
      </c>
      <c r="F10" s="72"/>
      <c r="G10" s="72"/>
      <c r="H10" s="72"/>
      <c r="I10" s="72"/>
      <c r="J10" s="72"/>
      <c r="K10" s="72"/>
      <c r="L10" s="72"/>
      <c r="M10" s="73"/>
      <c r="O10" s="209"/>
    </row>
    <row r="11" spans="3:15" ht="12.75">
      <c r="C11" s="69" t="s">
        <v>200</v>
      </c>
      <c r="D11" s="70">
        <v>10</v>
      </c>
      <c r="E11" s="71" t="s">
        <v>17</v>
      </c>
      <c r="F11" s="72"/>
      <c r="G11" s="72"/>
      <c r="H11" s="72"/>
      <c r="I11" s="72"/>
      <c r="J11" s="72"/>
      <c r="K11" s="72"/>
      <c r="L11" s="72"/>
      <c r="M11" s="73"/>
      <c r="O11" s="209"/>
    </row>
    <row r="12" spans="3:15" ht="12.75">
      <c r="C12" s="69" t="s">
        <v>200</v>
      </c>
      <c r="D12" s="70">
        <v>10</v>
      </c>
      <c r="E12" s="71" t="s">
        <v>168</v>
      </c>
      <c r="F12" s="72"/>
      <c r="G12" s="72"/>
      <c r="H12" s="72"/>
      <c r="I12" s="72"/>
      <c r="J12" s="72"/>
      <c r="K12" s="72"/>
      <c r="L12" s="72"/>
      <c r="M12" s="73"/>
      <c r="O12" s="209"/>
    </row>
    <row r="13" spans="3:15" ht="12.75">
      <c r="C13" s="69" t="s">
        <v>201</v>
      </c>
      <c r="D13" s="70">
        <v>11</v>
      </c>
      <c r="E13" s="74" t="s">
        <v>169</v>
      </c>
      <c r="F13" s="72"/>
      <c r="G13" s="72"/>
      <c r="H13" s="72"/>
      <c r="I13" s="72"/>
      <c r="J13" s="72"/>
      <c r="K13" s="72"/>
      <c r="L13" s="72"/>
      <c r="M13" s="73"/>
      <c r="O13" s="278"/>
    </row>
    <row r="14" spans="3:15" ht="12.75">
      <c r="C14" s="69" t="s">
        <v>202</v>
      </c>
      <c r="D14" s="70">
        <v>12</v>
      </c>
      <c r="E14" s="71" t="s">
        <v>152</v>
      </c>
      <c r="F14" s="72"/>
      <c r="G14" s="72"/>
      <c r="H14" s="72"/>
      <c r="I14" s="72"/>
      <c r="J14" s="72"/>
      <c r="K14" s="72"/>
      <c r="L14" s="72"/>
      <c r="M14" s="73"/>
      <c r="O14" s="209"/>
    </row>
    <row r="15" spans="3:15" ht="12.75">
      <c r="C15" s="69" t="s">
        <v>203</v>
      </c>
      <c r="D15" s="70">
        <v>13</v>
      </c>
      <c r="E15" s="71" t="s">
        <v>170</v>
      </c>
      <c r="F15" s="72"/>
      <c r="G15" s="72"/>
      <c r="H15" s="72"/>
      <c r="I15" s="72"/>
      <c r="J15" s="72"/>
      <c r="K15" s="72"/>
      <c r="L15" s="72"/>
      <c r="M15" s="73"/>
      <c r="O15" s="209"/>
    </row>
    <row r="16" spans="3:15" ht="12.75">
      <c r="C16" s="69" t="s">
        <v>204</v>
      </c>
      <c r="D16" s="70">
        <v>14</v>
      </c>
      <c r="E16" s="71" t="s">
        <v>6</v>
      </c>
      <c r="F16" s="72"/>
      <c r="G16" s="72"/>
      <c r="H16" s="72"/>
      <c r="I16" s="72"/>
      <c r="J16" s="72"/>
      <c r="K16" s="72"/>
      <c r="L16" s="72"/>
      <c r="M16" s="73"/>
      <c r="O16" s="209"/>
    </row>
    <row r="17" spans="3:15" ht="12.75">
      <c r="C17" s="69" t="s">
        <v>205</v>
      </c>
      <c r="D17" s="70">
        <v>15</v>
      </c>
      <c r="E17" s="74" t="s">
        <v>171</v>
      </c>
      <c r="F17" s="72"/>
      <c r="G17" s="72"/>
      <c r="H17" s="72"/>
      <c r="I17" s="72"/>
      <c r="J17" s="72"/>
      <c r="K17" s="72"/>
      <c r="L17" s="72"/>
      <c r="M17" s="73"/>
      <c r="O17" s="278"/>
    </row>
    <row r="18" spans="3:15" ht="12.75">
      <c r="C18" s="69">
        <v>40061</v>
      </c>
      <c r="D18" s="70">
        <v>16</v>
      </c>
      <c r="E18" s="74" t="s">
        <v>206</v>
      </c>
      <c r="F18" s="72"/>
      <c r="G18" s="72"/>
      <c r="H18" s="72"/>
      <c r="I18" s="72"/>
      <c r="J18" s="72"/>
      <c r="K18" s="72"/>
      <c r="L18" s="72"/>
      <c r="M18" s="73"/>
      <c r="O18" s="278"/>
    </row>
    <row r="19" spans="3:15" ht="12.75">
      <c r="C19" s="69">
        <v>40062</v>
      </c>
      <c r="D19" s="70">
        <v>17</v>
      </c>
      <c r="E19" s="74" t="s">
        <v>207</v>
      </c>
      <c r="F19" s="72"/>
      <c r="G19" s="72"/>
      <c r="H19" s="72"/>
      <c r="I19" s="72"/>
      <c r="J19" s="72"/>
      <c r="K19" s="72"/>
      <c r="L19" s="72"/>
      <c r="M19" s="73"/>
      <c r="O19" s="278"/>
    </row>
    <row r="20" spans="3:15" ht="12.75">
      <c r="C20" s="69">
        <v>40068</v>
      </c>
      <c r="D20" s="70"/>
      <c r="E20" s="74" t="s">
        <v>208</v>
      </c>
      <c r="F20" s="72"/>
      <c r="G20" s="72"/>
      <c r="H20" s="72"/>
      <c r="I20" s="72"/>
      <c r="J20" s="72"/>
      <c r="K20" s="73"/>
      <c r="L20" s="72"/>
      <c r="M20" s="73"/>
      <c r="O20" s="278"/>
    </row>
    <row r="21" spans="3:15" ht="13.5" thickBot="1">
      <c r="C21" s="75">
        <v>40069</v>
      </c>
      <c r="D21" s="76"/>
      <c r="E21" s="77" t="s">
        <v>209</v>
      </c>
      <c r="F21" s="78"/>
      <c r="G21" s="78"/>
      <c r="H21" s="78"/>
      <c r="I21" s="78"/>
      <c r="J21" s="78"/>
      <c r="K21" s="79"/>
      <c r="L21" s="78"/>
      <c r="M21" s="79"/>
      <c r="O21" s="278"/>
    </row>
    <row r="22" ht="13.5" thickBot="1"/>
    <row r="23" spans="2:22" ht="13.5" thickBot="1">
      <c r="B23" s="194" t="s">
        <v>1</v>
      </c>
      <c r="C23" s="252" t="s">
        <v>195</v>
      </c>
      <c r="D23" s="250" t="s">
        <v>153</v>
      </c>
      <c r="E23" s="351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0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1">
        <v>17</v>
      </c>
      <c r="V23" s="194" t="s">
        <v>151</v>
      </c>
    </row>
    <row r="24" spans="2:22" ht="12.75">
      <c r="B24" s="350" t="s">
        <v>69</v>
      </c>
      <c r="C24" s="246" t="s">
        <v>189</v>
      </c>
      <c r="D24" s="257">
        <v>1973</v>
      </c>
      <c r="E24" s="154">
        <v>40</v>
      </c>
      <c r="F24" s="155" t="s">
        <v>68</v>
      </c>
      <c r="G24" s="155" t="s">
        <v>68</v>
      </c>
      <c r="H24" s="155">
        <v>110</v>
      </c>
      <c r="I24" s="155" t="s">
        <v>68</v>
      </c>
      <c r="J24" s="156"/>
      <c r="K24" s="157"/>
      <c r="L24" s="157"/>
      <c r="M24" s="94"/>
      <c r="N24" s="158"/>
      <c r="O24" s="155"/>
      <c r="P24" s="157"/>
      <c r="Q24" s="155"/>
      <c r="R24" s="155"/>
      <c r="S24" s="93"/>
      <c r="T24" s="93"/>
      <c r="U24" s="381"/>
      <c r="V24" s="195">
        <f>SUM(E24:S24)</f>
        <v>150</v>
      </c>
    </row>
    <row r="25" spans="2:22" ht="13.5" thickBot="1">
      <c r="B25" s="202" t="s">
        <v>70</v>
      </c>
      <c r="C25" s="376" t="s">
        <v>232</v>
      </c>
      <c r="D25" s="377">
        <v>1970</v>
      </c>
      <c r="E25" s="124" t="s">
        <v>68</v>
      </c>
      <c r="F25" s="378">
        <v>100</v>
      </c>
      <c r="G25" s="118" t="s">
        <v>68</v>
      </c>
      <c r="H25" s="118" t="s">
        <v>68</v>
      </c>
      <c r="I25" s="118" t="s">
        <v>68</v>
      </c>
      <c r="J25" s="118"/>
      <c r="K25" s="118"/>
      <c r="L25" s="118"/>
      <c r="M25" s="118"/>
      <c r="N25" s="379"/>
      <c r="O25" s="118"/>
      <c r="P25" s="118"/>
      <c r="Q25" s="118"/>
      <c r="R25" s="118"/>
      <c r="S25" s="118"/>
      <c r="T25" s="118"/>
      <c r="U25" s="380"/>
      <c r="V25" s="199">
        <f>SUM(E25:S25)</f>
        <v>100</v>
      </c>
    </row>
    <row r="26" ht="13.5" thickBot="1"/>
    <row r="27" spans="2:22" ht="13.5" thickBot="1">
      <c r="B27" s="194" t="s">
        <v>1</v>
      </c>
      <c r="C27" s="252" t="s">
        <v>195</v>
      </c>
      <c r="D27" s="250" t="s">
        <v>153</v>
      </c>
      <c r="E27" s="5">
        <v>1</v>
      </c>
      <c r="F27" s="6">
        <v>2</v>
      </c>
      <c r="G27" s="6">
        <v>3</v>
      </c>
      <c r="H27" s="6">
        <v>4</v>
      </c>
      <c r="I27" s="6">
        <v>5</v>
      </c>
      <c r="J27" s="6">
        <v>6</v>
      </c>
      <c r="K27" s="6">
        <v>7</v>
      </c>
      <c r="L27" s="80">
        <v>8</v>
      </c>
      <c r="M27" s="6">
        <v>9</v>
      </c>
      <c r="N27" s="6">
        <v>10</v>
      </c>
      <c r="O27" s="6">
        <v>11</v>
      </c>
      <c r="P27" s="6">
        <v>12</v>
      </c>
      <c r="Q27" s="6">
        <v>13</v>
      </c>
      <c r="R27" s="6">
        <v>14</v>
      </c>
      <c r="S27" s="6">
        <v>15</v>
      </c>
      <c r="T27" s="6">
        <v>16</v>
      </c>
      <c r="U27" s="81">
        <v>17</v>
      </c>
      <c r="V27" s="194" t="s">
        <v>151</v>
      </c>
    </row>
    <row r="28" spans="2:22" ht="13.5" thickBot="1">
      <c r="B28" s="312" t="s">
        <v>69</v>
      </c>
      <c r="C28" s="313" t="s">
        <v>231</v>
      </c>
      <c r="D28" s="314">
        <v>1966</v>
      </c>
      <c r="E28" s="353" t="s">
        <v>68</v>
      </c>
      <c r="F28" s="316">
        <v>80</v>
      </c>
      <c r="G28" s="315" t="s">
        <v>68</v>
      </c>
      <c r="H28" s="315" t="s">
        <v>68</v>
      </c>
      <c r="I28" s="315" t="s">
        <v>68</v>
      </c>
      <c r="J28" s="317"/>
      <c r="K28" s="318"/>
      <c r="L28" s="318"/>
      <c r="M28" s="316"/>
      <c r="N28" s="319"/>
      <c r="O28" s="315"/>
      <c r="P28" s="318"/>
      <c r="Q28" s="315"/>
      <c r="R28" s="315"/>
      <c r="S28" s="320"/>
      <c r="T28" s="320"/>
      <c r="U28" s="321"/>
      <c r="V28" s="322">
        <f>SUM(E28:S28)</f>
        <v>80</v>
      </c>
    </row>
    <row r="29" ht="13.5" thickBot="1"/>
    <row r="30" spans="2:22" ht="13.5" thickBot="1">
      <c r="B30" s="194" t="s">
        <v>1</v>
      </c>
      <c r="C30" s="252" t="s">
        <v>74</v>
      </c>
      <c r="D30" s="250" t="s">
        <v>153</v>
      </c>
      <c r="E30" s="5">
        <v>1</v>
      </c>
      <c r="F30" s="6">
        <v>2</v>
      </c>
      <c r="G30" s="6">
        <v>3</v>
      </c>
      <c r="H30" s="6">
        <v>4</v>
      </c>
      <c r="I30" s="6">
        <v>5</v>
      </c>
      <c r="J30" s="6">
        <v>6</v>
      </c>
      <c r="K30" s="6">
        <v>7</v>
      </c>
      <c r="L30" s="80">
        <v>8</v>
      </c>
      <c r="M30" s="6">
        <v>9</v>
      </c>
      <c r="N30" s="6">
        <v>10</v>
      </c>
      <c r="O30" s="6">
        <v>11</v>
      </c>
      <c r="P30" s="6">
        <v>12</v>
      </c>
      <c r="Q30" s="6">
        <v>13</v>
      </c>
      <c r="R30" s="6">
        <v>14</v>
      </c>
      <c r="S30" s="6">
        <v>15</v>
      </c>
      <c r="T30" s="6">
        <v>16</v>
      </c>
      <c r="U30" s="81">
        <v>17</v>
      </c>
      <c r="V30" s="194" t="s">
        <v>151</v>
      </c>
    </row>
    <row r="31" spans="2:22" ht="12.75">
      <c r="B31" s="256" t="s">
        <v>69</v>
      </c>
      <c r="C31" s="246" t="s">
        <v>55</v>
      </c>
      <c r="D31" s="257">
        <v>1960</v>
      </c>
      <c r="E31" s="176">
        <v>40</v>
      </c>
      <c r="F31" s="94">
        <v>100</v>
      </c>
      <c r="G31" s="155" t="s">
        <v>68</v>
      </c>
      <c r="H31" s="94">
        <v>88</v>
      </c>
      <c r="I31" s="94">
        <v>100</v>
      </c>
      <c r="J31" s="155"/>
      <c r="K31" s="155"/>
      <c r="L31" s="155"/>
      <c r="M31" s="94"/>
      <c r="N31" s="158"/>
      <c r="O31" s="159"/>
      <c r="P31" s="159"/>
      <c r="Q31" s="157"/>
      <c r="R31" s="157"/>
      <c r="S31" s="101"/>
      <c r="T31" s="101"/>
      <c r="U31" s="295"/>
      <c r="V31" s="195">
        <f aca="true" t="shared" si="0" ref="V31:V40">SUM(E31:S31)</f>
        <v>328</v>
      </c>
    </row>
    <row r="32" spans="2:22" ht="12.75">
      <c r="B32" s="201" t="s">
        <v>70</v>
      </c>
      <c r="C32" s="249" t="s">
        <v>172</v>
      </c>
      <c r="D32" s="258">
        <v>1963</v>
      </c>
      <c r="E32" s="190">
        <v>60</v>
      </c>
      <c r="F32" s="121">
        <v>80</v>
      </c>
      <c r="G32" s="161" t="s">
        <v>68</v>
      </c>
      <c r="H32" s="100">
        <v>66</v>
      </c>
      <c r="I32" s="100">
        <v>80</v>
      </c>
      <c r="J32" s="100"/>
      <c r="K32" s="161"/>
      <c r="L32" s="100"/>
      <c r="M32" s="100"/>
      <c r="N32" s="121"/>
      <c r="O32" s="159"/>
      <c r="P32" s="161"/>
      <c r="Q32" s="162"/>
      <c r="R32" s="162"/>
      <c r="S32" s="32"/>
      <c r="T32" s="32"/>
      <c r="U32" s="297"/>
      <c r="V32" s="196">
        <f t="shared" si="0"/>
        <v>286</v>
      </c>
    </row>
    <row r="33" spans="2:22" ht="12.75">
      <c r="B33" s="200" t="s">
        <v>75</v>
      </c>
      <c r="C33" s="248" t="s">
        <v>174</v>
      </c>
      <c r="D33" s="258">
        <v>1960</v>
      </c>
      <c r="E33" s="173">
        <v>60</v>
      </c>
      <c r="F33" s="171" t="s">
        <v>68</v>
      </c>
      <c r="G33" s="159" t="s">
        <v>68</v>
      </c>
      <c r="H33" s="162">
        <v>44</v>
      </c>
      <c r="I33" s="159" t="s">
        <v>68</v>
      </c>
      <c r="J33" s="162"/>
      <c r="K33" s="159"/>
      <c r="L33" s="162"/>
      <c r="M33" s="162"/>
      <c r="N33" s="160"/>
      <c r="O33" s="159"/>
      <c r="P33" s="159"/>
      <c r="Q33" s="162"/>
      <c r="R33" s="162"/>
      <c r="S33" s="32"/>
      <c r="T33" s="32"/>
      <c r="U33" s="297"/>
      <c r="V33" s="294">
        <f t="shared" si="0"/>
        <v>104</v>
      </c>
    </row>
    <row r="34" spans="2:22" ht="12.75">
      <c r="B34" s="200" t="s">
        <v>72</v>
      </c>
      <c r="C34" s="248" t="s">
        <v>54</v>
      </c>
      <c r="D34" s="258">
        <v>1960</v>
      </c>
      <c r="E34" s="184">
        <v>100</v>
      </c>
      <c r="F34" s="159" t="s">
        <v>68</v>
      </c>
      <c r="G34" s="159" t="s">
        <v>68</v>
      </c>
      <c r="H34" s="159" t="s">
        <v>68</v>
      </c>
      <c r="I34" s="159" t="s">
        <v>68</v>
      </c>
      <c r="J34" s="171"/>
      <c r="K34" s="160"/>
      <c r="L34" s="160"/>
      <c r="M34" s="162"/>
      <c r="N34" s="160"/>
      <c r="O34" s="159"/>
      <c r="P34" s="160"/>
      <c r="Q34" s="159"/>
      <c r="R34" s="159"/>
      <c r="S34" s="95"/>
      <c r="T34" s="95"/>
      <c r="U34" s="296"/>
      <c r="V34" s="294">
        <f t="shared" si="0"/>
        <v>100</v>
      </c>
    </row>
    <row r="35" spans="2:22" ht="12.75">
      <c r="B35" s="201" t="s">
        <v>73</v>
      </c>
      <c r="C35" s="249" t="s">
        <v>173</v>
      </c>
      <c r="D35" s="258">
        <v>1961</v>
      </c>
      <c r="E35" s="190">
        <v>80</v>
      </c>
      <c r="F35" s="172" t="s">
        <v>68</v>
      </c>
      <c r="G35" s="161" t="s">
        <v>68</v>
      </c>
      <c r="H35" s="161" t="s">
        <v>68</v>
      </c>
      <c r="I35" s="161" t="s">
        <v>68</v>
      </c>
      <c r="J35" s="100"/>
      <c r="K35" s="161"/>
      <c r="L35" s="100"/>
      <c r="M35" s="100"/>
      <c r="N35" s="163"/>
      <c r="O35" s="159"/>
      <c r="P35" s="161"/>
      <c r="Q35" s="162"/>
      <c r="R35" s="100"/>
      <c r="S35" s="32"/>
      <c r="T35" s="32"/>
      <c r="U35" s="297"/>
      <c r="V35" s="196">
        <f t="shared" si="0"/>
        <v>80</v>
      </c>
    </row>
    <row r="36" spans="2:22" ht="12.75">
      <c r="B36" s="201" t="s">
        <v>76</v>
      </c>
      <c r="C36" s="249" t="s">
        <v>272</v>
      </c>
      <c r="D36" s="258">
        <v>1964</v>
      </c>
      <c r="E36" s="341" t="s">
        <v>68</v>
      </c>
      <c r="F36" s="159" t="s">
        <v>68</v>
      </c>
      <c r="G36" s="159" t="s">
        <v>68</v>
      </c>
      <c r="H36" s="100">
        <v>66</v>
      </c>
      <c r="I36" s="159" t="s">
        <v>68</v>
      </c>
      <c r="J36" s="159"/>
      <c r="K36" s="159"/>
      <c r="L36" s="161"/>
      <c r="M36" s="100"/>
      <c r="N36" s="163"/>
      <c r="O36" s="159"/>
      <c r="P36" s="161"/>
      <c r="Q36" s="160"/>
      <c r="R36" s="121"/>
      <c r="S36" s="95"/>
      <c r="T36" s="95"/>
      <c r="U36" s="296"/>
      <c r="V36" s="196">
        <f t="shared" si="0"/>
        <v>66</v>
      </c>
    </row>
    <row r="37" spans="2:22" ht="12.75">
      <c r="B37" s="201" t="s">
        <v>77</v>
      </c>
      <c r="C37" s="248" t="s">
        <v>233</v>
      </c>
      <c r="D37" s="271">
        <v>1963</v>
      </c>
      <c r="E37" s="341" t="s">
        <v>68</v>
      </c>
      <c r="F37" s="162">
        <v>60</v>
      </c>
      <c r="G37" s="159" t="s">
        <v>68</v>
      </c>
      <c r="H37" s="159" t="s">
        <v>68</v>
      </c>
      <c r="I37" s="159" t="s">
        <v>68</v>
      </c>
      <c r="J37" s="159"/>
      <c r="K37" s="159"/>
      <c r="L37" s="159"/>
      <c r="M37" s="162"/>
      <c r="N37" s="160"/>
      <c r="O37" s="159"/>
      <c r="P37" s="159"/>
      <c r="Q37" s="160"/>
      <c r="R37" s="160"/>
      <c r="S37" s="95"/>
      <c r="T37" s="95"/>
      <c r="U37" s="296"/>
      <c r="V37" s="294">
        <f t="shared" si="0"/>
        <v>60</v>
      </c>
    </row>
    <row r="38" spans="2:22" ht="12.75">
      <c r="B38" s="200" t="s">
        <v>78</v>
      </c>
      <c r="C38" s="248" t="s">
        <v>264</v>
      </c>
      <c r="D38" s="258">
        <v>1963</v>
      </c>
      <c r="E38" s="341" t="s">
        <v>68</v>
      </c>
      <c r="F38" s="159" t="s">
        <v>68</v>
      </c>
      <c r="G38" s="159" t="s">
        <v>68</v>
      </c>
      <c r="H38" s="162">
        <v>44</v>
      </c>
      <c r="I38" s="159" t="s">
        <v>68</v>
      </c>
      <c r="J38" s="159"/>
      <c r="K38" s="159"/>
      <c r="L38" s="159"/>
      <c r="M38" s="162"/>
      <c r="N38" s="160"/>
      <c r="O38" s="159"/>
      <c r="P38" s="159"/>
      <c r="Q38" s="160"/>
      <c r="R38" s="160"/>
      <c r="S38" s="95"/>
      <c r="T38" s="95"/>
      <c r="U38" s="296"/>
      <c r="V38" s="294">
        <f t="shared" si="0"/>
        <v>44</v>
      </c>
    </row>
    <row r="39" spans="1:23" s="311" customFormat="1" ht="12.75">
      <c r="A39"/>
      <c r="B39" s="200" t="s">
        <v>130</v>
      </c>
      <c r="C39" s="248" t="s">
        <v>188</v>
      </c>
      <c r="D39" s="258">
        <v>1964</v>
      </c>
      <c r="E39" s="173">
        <v>40</v>
      </c>
      <c r="F39" s="171" t="s">
        <v>68</v>
      </c>
      <c r="G39" s="159" t="s">
        <v>68</v>
      </c>
      <c r="H39" s="159" t="s">
        <v>68</v>
      </c>
      <c r="I39" s="159" t="s">
        <v>68</v>
      </c>
      <c r="J39" s="162"/>
      <c r="K39" s="159"/>
      <c r="L39" s="162"/>
      <c r="M39" s="162"/>
      <c r="N39" s="160"/>
      <c r="O39" s="159"/>
      <c r="P39" s="159"/>
      <c r="Q39" s="162"/>
      <c r="R39" s="162"/>
      <c r="S39" s="32"/>
      <c r="T39" s="32"/>
      <c r="U39" s="297"/>
      <c r="V39" s="294">
        <f t="shared" si="0"/>
        <v>40</v>
      </c>
      <c r="W39" s="310"/>
    </row>
    <row r="40" spans="2:22" ht="13.5" thickBot="1">
      <c r="B40" s="203" t="s">
        <v>130</v>
      </c>
      <c r="C40" s="327" t="s">
        <v>187</v>
      </c>
      <c r="D40" s="259">
        <v>1962</v>
      </c>
      <c r="E40" s="169">
        <v>40</v>
      </c>
      <c r="F40" s="165" t="s">
        <v>68</v>
      </c>
      <c r="G40" s="165" t="s">
        <v>68</v>
      </c>
      <c r="H40" s="165" t="s">
        <v>68</v>
      </c>
      <c r="I40" s="165" t="s">
        <v>68</v>
      </c>
      <c r="J40" s="165"/>
      <c r="K40" s="164"/>
      <c r="L40" s="166"/>
      <c r="M40" s="166"/>
      <c r="N40" s="167"/>
      <c r="O40" s="168"/>
      <c r="P40" s="169"/>
      <c r="Q40" s="164"/>
      <c r="R40" s="164"/>
      <c r="S40" s="164"/>
      <c r="T40" s="164"/>
      <c r="U40" s="328"/>
      <c r="V40" s="329">
        <f t="shared" si="0"/>
        <v>40</v>
      </c>
    </row>
    <row r="41" spans="5:18" ht="13.5" thickBot="1"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</row>
    <row r="42" spans="2:22" ht="13.5" thickBot="1">
      <c r="B42" s="194" t="s">
        <v>1</v>
      </c>
      <c r="C42" s="252" t="s">
        <v>48</v>
      </c>
      <c r="D42" s="251" t="s">
        <v>153</v>
      </c>
      <c r="E42" s="5">
        <v>1</v>
      </c>
      <c r="F42" s="6">
        <v>2</v>
      </c>
      <c r="G42" s="6">
        <v>3</v>
      </c>
      <c r="H42" s="6">
        <v>4</v>
      </c>
      <c r="I42" s="6">
        <v>5</v>
      </c>
      <c r="J42" s="6">
        <v>6</v>
      </c>
      <c r="K42" s="6">
        <v>7</v>
      </c>
      <c r="L42" s="80">
        <v>8</v>
      </c>
      <c r="M42" s="6">
        <v>9</v>
      </c>
      <c r="N42" s="6">
        <v>10</v>
      </c>
      <c r="O42" s="6">
        <v>11</v>
      </c>
      <c r="P42" s="6">
        <v>12</v>
      </c>
      <c r="Q42" s="6">
        <v>13</v>
      </c>
      <c r="R42" s="6">
        <v>14</v>
      </c>
      <c r="S42" s="6">
        <v>15</v>
      </c>
      <c r="T42" s="6">
        <v>16</v>
      </c>
      <c r="U42" s="81">
        <v>17</v>
      </c>
      <c r="V42" s="194" t="s">
        <v>151</v>
      </c>
    </row>
    <row r="43" spans="2:22" ht="12.75">
      <c r="B43" s="256" t="s">
        <v>69</v>
      </c>
      <c r="C43" s="352" t="s">
        <v>210</v>
      </c>
      <c r="D43" s="266">
        <v>1956</v>
      </c>
      <c r="E43" s="355">
        <v>60</v>
      </c>
      <c r="F43" s="356">
        <v>80</v>
      </c>
      <c r="G43" s="177" t="s">
        <v>68</v>
      </c>
      <c r="H43" s="356">
        <v>44</v>
      </c>
      <c r="I43" s="356">
        <v>40</v>
      </c>
      <c r="J43" s="177"/>
      <c r="K43" s="177"/>
      <c r="L43" s="356"/>
      <c r="M43" s="177"/>
      <c r="N43" s="177"/>
      <c r="O43" s="178"/>
      <c r="P43" s="356"/>
      <c r="Q43" s="178"/>
      <c r="R43" s="155"/>
      <c r="S43" s="115"/>
      <c r="T43" s="28"/>
      <c r="U43" s="354"/>
      <c r="V43" s="195">
        <f aca="true" t="shared" si="1" ref="V43:V55">SUM(E43:S43)</f>
        <v>224</v>
      </c>
    </row>
    <row r="44" spans="2:22" ht="12.75">
      <c r="B44" s="201" t="s">
        <v>70</v>
      </c>
      <c r="C44" s="249" t="s">
        <v>182</v>
      </c>
      <c r="D44" s="267">
        <v>1955</v>
      </c>
      <c r="E44" s="272">
        <v>60</v>
      </c>
      <c r="F44" s="161" t="s">
        <v>68</v>
      </c>
      <c r="G44" s="161" t="s">
        <v>68</v>
      </c>
      <c r="H44" s="100">
        <v>88</v>
      </c>
      <c r="I44" s="161" t="s">
        <v>68</v>
      </c>
      <c r="J44" s="179"/>
      <c r="K44" s="324"/>
      <c r="L44" s="161"/>
      <c r="M44" s="179"/>
      <c r="N44" s="193"/>
      <c r="O44" s="161"/>
      <c r="P44" s="121"/>
      <c r="Q44" s="161"/>
      <c r="R44" s="100"/>
      <c r="S44" s="101"/>
      <c r="T44" s="299"/>
      <c r="U44" s="300"/>
      <c r="V44" s="196">
        <f t="shared" si="1"/>
        <v>148</v>
      </c>
    </row>
    <row r="45" spans="2:22" ht="12.75">
      <c r="B45" s="201" t="s">
        <v>75</v>
      </c>
      <c r="C45" s="248" t="s">
        <v>175</v>
      </c>
      <c r="D45" s="268">
        <v>1958</v>
      </c>
      <c r="E45" s="340">
        <v>80</v>
      </c>
      <c r="F45" s="159" t="s">
        <v>68</v>
      </c>
      <c r="G45" s="159" t="s">
        <v>68</v>
      </c>
      <c r="H45" s="162">
        <v>66</v>
      </c>
      <c r="I45" s="159" t="s">
        <v>68</v>
      </c>
      <c r="J45" s="159"/>
      <c r="K45" s="159"/>
      <c r="L45" s="162"/>
      <c r="M45" s="179"/>
      <c r="N45" s="174"/>
      <c r="O45" s="159"/>
      <c r="P45" s="187"/>
      <c r="Q45" s="160"/>
      <c r="R45" s="160"/>
      <c r="S45" s="95"/>
      <c r="T45" s="95"/>
      <c r="U45" s="296"/>
      <c r="V45" s="196">
        <f t="shared" si="1"/>
        <v>146</v>
      </c>
    </row>
    <row r="46" spans="2:22" ht="12.75">
      <c r="B46" s="201" t="s">
        <v>72</v>
      </c>
      <c r="C46" s="248" t="s">
        <v>274</v>
      </c>
      <c r="D46" s="268">
        <v>1957</v>
      </c>
      <c r="E46" s="341" t="s">
        <v>68</v>
      </c>
      <c r="F46" s="159" t="s">
        <v>68</v>
      </c>
      <c r="G46" s="159" t="s">
        <v>68</v>
      </c>
      <c r="H46" s="162">
        <v>110</v>
      </c>
      <c r="I46" s="159" t="s">
        <v>68</v>
      </c>
      <c r="J46" s="159"/>
      <c r="K46" s="159"/>
      <c r="L46" s="162"/>
      <c r="M46" s="179"/>
      <c r="N46" s="174"/>
      <c r="O46" s="159"/>
      <c r="P46" s="187"/>
      <c r="Q46" s="160"/>
      <c r="R46" s="160"/>
      <c r="S46" s="95"/>
      <c r="T46" s="95"/>
      <c r="U46" s="296"/>
      <c r="V46" s="196">
        <f t="shared" si="1"/>
        <v>110</v>
      </c>
    </row>
    <row r="47" spans="2:22" ht="12.75">
      <c r="B47" s="201" t="s">
        <v>375</v>
      </c>
      <c r="C47" s="248" t="s">
        <v>371</v>
      </c>
      <c r="D47" s="268">
        <v>1957</v>
      </c>
      <c r="E47" s="341" t="s">
        <v>68</v>
      </c>
      <c r="F47" s="159" t="s">
        <v>68</v>
      </c>
      <c r="G47" s="159" t="s">
        <v>68</v>
      </c>
      <c r="H47" s="159" t="s">
        <v>68</v>
      </c>
      <c r="I47" s="162">
        <v>100</v>
      </c>
      <c r="J47" s="159"/>
      <c r="K47" s="159"/>
      <c r="L47" s="162"/>
      <c r="M47" s="179"/>
      <c r="N47" s="174"/>
      <c r="O47" s="159"/>
      <c r="P47" s="187"/>
      <c r="Q47" s="160"/>
      <c r="R47" s="160"/>
      <c r="S47" s="95"/>
      <c r="T47" s="95"/>
      <c r="U47" s="296"/>
      <c r="V47" s="196">
        <f t="shared" si="1"/>
        <v>100</v>
      </c>
    </row>
    <row r="48" spans="2:22" ht="12.75">
      <c r="B48" s="201" t="s">
        <v>375</v>
      </c>
      <c r="C48" s="248" t="s">
        <v>56</v>
      </c>
      <c r="D48" s="268">
        <v>1955</v>
      </c>
      <c r="E48" s="340">
        <v>100</v>
      </c>
      <c r="F48" s="159" t="s">
        <v>68</v>
      </c>
      <c r="G48" s="159" t="s">
        <v>68</v>
      </c>
      <c r="H48" s="159" t="s">
        <v>68</v>
      </c>
      <c r="I48" s="159" t="s">
        <v>68</v>
      </c>
      <c r="J48" s="179"/>
      <c r="K48" s="160"/>
      <c r="L48" s="160"/>
      <c r="M48" s="162"/>
      <c r="N48" s="307"/>
      <c r="O48" s="159"/>
      <c r="P48" s="187"/>
      <c r="Q48" s="159"/>
      <c r="R48" s="160"/>
      <c r="S48" s="95"/>
      <c r="T48" s="95"/>
      <c r="U48" s="296"/>
      <c r="V48" s="196">
        <f t="shared" si="1"/>
        <v>100</v>
      </c>
    </row>
    <row r="49" spans="2:22" ht="12.75">
      <c r="B49" s="201" t="s">
        <v>77</v>
      </c>
      <c r="C49" s="248" t="s">
        <v>372</v>
      </c>
      <c r="D49" s="268">
        <v>1958</v>
      </c>
      <c r="E49" s="341" t="s">
        <v>68</v>
      </c>
      <c r="F49" s="159" t="s">
        <v>68</v>
      </c>
      <c r="G49" s="159" t="s">
        <v>68</v>
      </c>
      <c r="H49" s="159" t="s">
        <v>68</v>
      </c>
      <c r="I49" s="162">
        <v>80</v>
      </c>
      <c r="J49" s="159"/>
      <c r="K49" s="159"/>
      <c r="L49" s="162"/>
      <c r="M49" s="179"/>
      <c r="N49" s="174"/>
      <c r="O49" s="159"/>
      <c r="P49" s="187"/>
      <c r="Q49" s="160"/>
      <c r="R49" s="160"/>
      <c r="S49" s="95"/>
      <c r="T49" s="95"/>
      <c r="U49" s="296"/>
      <c r="V49" s="196">
        <f t="shared" si="1"/>
        <v>80</v>
      </c>
    </row>
    <row r="50" spans="2:22" ht="12.75">
      <c r="B50" s="201" t="s">
        <v>78</v>
      </c>
      <c r="C50" s="248" t="s">
        <v>275</v>
      </c>
      <c r="D50" s="268">
        <v>1956</v>
      </c>
      <c r="E50" s="341" t="s">
        <v>68</v>
      </c>
      <c r="F50" s="159" t="s">
        <v>68</v>
      </c>
      <c r="G50" s="159" t="s">
        <v>68</v>
      </c>
      <c r="H50" s="162">
        <v>66</v>
      </c>
      <c r="I50" s="159" t="s">
        <v>68</v>
      </c>
      <c r="J50" s="159"/>
      <c r="K50" s="159"/>
      <c r="L50" s="162"/>
      <c r="M50" s="179"/>
      <c r="N50" s="174"/>
      <c r="O50" s="159"/>
      <c r="P50" s="187"/>
      <c r="Q50" s="160"/>
      <c r="R50" s="160"/>
      <c r="S50" s="95"/>
      <c r="T50" s="95"/>
      <c r="U50" s="296"/>
      <c r="V50" s="196">
        <f t="shared" si="1"/>
        <v>66</v>
      </c>
    </row>
    <row r="51" spans="2:22" ht="12.75">
      <c r="B51" s="201" t="s">
        <v>130</v>
      </c>
      <c r="C51" s="248" t="s">
        <v>292</v>
      </c>
      <c r="D51" s="268">
        <v>1957</v>
      </c>
      <c r="E51" s="341" t="s">
        <v>68</v>
      </c>
      <c r="F51" s="159" t="s">
        <v>68</v>
      </c>
      <c r="G51" s="159" t="s">
        <v>68</v>
      </c>
      <c r="H51" s="159" t="s">
        <v>68</v>
      </c>
      <c r="I51" s="162">
        <v>60</v>
      </c>
      <c r="J51" s="159"/>
      <c r="K51" s="159"/>
      <c r="L51" s="162"/>
      <c r="M51" s="179"/>
      <c r="N51" s="174"/>
      <c r="O51" s="159"/>
      <c r="P51" s="187"/>
      <c r="Q51" s="160"/>
      <c r="R51" s="160"/>
      <c r="S51" s="95"/>
      <c r="T51" s="95"/>
      <c r="U51" s="296"/>
      <c r="V51" s="196">
        <f t="shared" si="1"/>
        <v>60</v>
      </c>
    </row>
    <row r="52" spans="2:22" ht="12.75">
      <c r="B52" s="201" t="s">
        <v>130</v>
      </c>
      <c r="C52" s="248" t="s">
        <v>374</v>
      </c>
      <c r="D52" s="268">
        <v>1957</v>
      </c>
      <c r="E52" s="341" t="s">
        <v>68</v>
      </c>
      <c r="F52" s="159" t="s">
        <v>68</v>
      </c>
      <c r="G52" s="159" t="s">
        <v>68</v>
      </c>
      <c r="H52" s="159" t="s">
        <v>68</v>
      </c>
      <c r="I52" s="162">
        <v>60</v>
      </c>
      <c r="J52" s="159"/>
      <c r="K52" s="159"/>
      <c r="L52" s="162"/>
      <c r="M52" s="179"/>
      <c r="N52" s="174"/>
      <c r="O52" s="159"/>
      <c r="P52" s="187"/>
      <c r="Q52" s="160"/>
      <c r="R52" s="160"/>
      <c r="S52" s="95"/>
      <c r="T52" s="95"/>
      <c r="U52" s="296"/>
      <c r="V52" s="196">
        <f t="shared" si="1"/>
        <v>60</v>
      </c>
    </row>
    <row r="53" spans="1:23" s="311" customFormat="1" ht="12.75">
      <c r="A53"/>
      <c r="B53" s="323" t="s">
        <v>286</v>
      </c>
      <c r="C53" s="402" t="s">
        <v>154</v>
      </c>
      <c r="D53" s="403">
        <v>1957</v>
      </c>
      <c r="E53" s="404">
        <v>40</v>
      </c>
      <c r="F53" s="324" t="s">
        <v>68</v>
      </c>
      <c r="G53" s="324" t="s">
        <v>68</v>
      </c>
      <c r="H53" s="324" t="s">
        <v>68</v>
      </c>
      <c r="I53" s="324" t="s">
        <v>68</v>
      </c>
      <c r="J53" s="324"/>
      <c r="K53" s="324"/>
      <c r="L53" s="405"/>
      <c r="M53" s="324"/>
      <c r="N53" s="324"/>
      <c r="O53" s="161"/>
      <c r="P53" s="405"/>
      <c r="Q53" s="161"/>
      <c r="R53" s="161"/>
      <c r="S53" s="324"/>
      <c r="T53" s="179"/>
      <c r="U53" s="325"/>
      <c r="V53" s="326">
        <f t="shared" si="1"/>
        <v>40</v>
      </c>
      <c r="W53" s="310"/>
    </row>
    <row r="54" spans="2:22" ht="12.75">
      <c r="B54" s="406" t="s">
        <v>286</v>
      </c>
      <c r="C54" s="248" t="s">
        <v>373</v>
      </c>
      <c r="D54" s="268">
        <v>1955</v>
      </c>
      <c r="E54" s="341" t="s">
        <v>68</v>
      </c>
      <c r="F54" s="159" t="s">
        <v>68</v>
      </c>
      <c r="G54" s="159" t="s">
        <v>68</v>
      </c>
      <c r="H54" s="159" t="s">
        <v>68</v>
      </c>
      <c r="I54" s="162">
        <v>40</v>
      </c>
      <c r="J54" s="159"/>
      <c r="K54" s="159"/>
      <c r="L54" s="162"/>
      <c r="M54" s="179"/>
      <c r="N54" s="174"/>
      <c r="O54" s="159"/>
      <c r="P54" s="187"/>
      <c r="Q54" s="160"/>
      <c r="R54" s="160"/>
      <c r="S54" s="95"/>
      <c r="T54" s="95"/>
      <c r="U54" s="296"/>
      <c r="V54" s="196">
        <f t="shared" si="1"/>
        <v>40</v>
      </c>
    </row>
    <row r="55" spans="2:22" ht="13.5" thickBot="1">
      <c r="B55" s="407" t="s">
        <v>286</v>
      </c>
      <c r="C55" s="260" t="s">
        <v>53</v>
      </c>
      <c r="D55" s="269">
        <v>1958</v>
      </c>
      <c r="E55" s="261">
        <v>40</v>
      </c>
      <c r="F55" s="181" t="s">
        <v>68</v>
      </c>
      <c r="G55" s="181" t="s">
        <v>68</v>
      </c>
      <c r="H55" s="181" t="s">
        <v>68</v>
      </c>
      <c r="I55" s="181" t="s">
        <v>68</v>
      </c>
      <c r="J55" s="181"/>
      <c r="K55" s="181"/>
      <c r="L55" s="262"/>
      <c r="M55" s="180"/>
      <c r="N55" s="264"/>
      <c r="O55" s="181"/>
      <c r="P55" s="265"/>
      <c r="Q55" s="263"/>
      <c r="R55" s="263"/>
      <c r="S55" s="119"/>
      <c r="T55" s="88"/>
      <c r="U55" s="298"/>
      <c r="V55" s="199">
        <f t="shared" si="1"/>
        <v>40</v>
      </c>
    </row>
    <row r="56" spans="5:18" ht="13.5" thickBot="1">
      <c r="E56" s="175"/>
      <c r="F56" s="175"/>
      <c r="G56" s="175"/>
      <c r="H56" s="175"/>
      <c r="I56" s="175"/>
      <c r="J56" s="175"/>
      <c r="K56" s="175"/>
      <c r="L56" s="175"/>
      <c r="M56" s="175"/>
      <c r="N56" s="175"/>
      <c r="O56" s="175"/>
      <c r="P56" s="175"/>
      <c r="Q56" s="175"/>
      <c r="R56" s="175"/>
    </row>
    <row r="57" spans="2:22" ht="13.5" thickBot="1">
      <c r="B57" s="194" t="s">
        <v>1</v>
      </c>
      <c r="C57" s="252" t="s">
        <v>47</v>
      </c>
      <c r="D57" s="251" t="s">
        <v>153</v>
      </c>
      <c r="E57" s="5">
        <v>1</v>
      </c>
      <c r="F57" s="6">
        <v>2</v>
      </c>
      <c r="G57" s="6">
        <v>3</v>
      </c>
      <c r="H57" s="6">
        <v>4</v>
      </c>
      <c r="I57" s="6">
        <v>5</v>
      </c>
      <c r="J57" s="6">
        <v>6</v>
      </c>
      <c r="K57" s="6">
        <v>7</v>
      </c>
      <c r="L57" s="80">
        <v>8</v>
      </c>
      <c r="M57" s="6">
        <v>9</v>
      </c>
      <c r="N57" s="6">
        <v>10</v>
      </c>
      <c r="O57" s="6">
        <v>11</v>
      </c>
      <c r="P57" s="6">
        <v>12</v>
      </c>
      <c r="Q57" s="6">
        <v>13</v>
      </c>
      <c r="R57" s="6">
        <v>14</v>
      </c>
      <c r="S57" s="6">
        <v>15</v>
      </c>
      <c r="T57" s="6">
        <v>16</v>
      </c>
      <c r="U57" s="81">
        <v>17</v>
      </c>
      <c r="V57" s="194" t="s">
        <v>151</v>
      </c>
    </row>
    <row r="58" spans="2:22" ht="12.75" customHeight="1">
      <c r="B58" s="256" t="s">
        <v>69</v>
      </c>
      <c r="C58" s="246" t="s">
        <v>178</v>
      </c>
      <c r="D58" s="257">
        <v>1953</v>
      </c>
      <c r="E58" s="154">
        <v>60</v>
      </c>
      <c r="F58" s="154">
        <v>60</v>
      </c>
      <c r="G58" s="185" t="s">
        <v>68</v>
      </c>
      <c r="H58" s="94">
        <v>44</v>
      </c>
      <c r="I58" s="176">
        <v>80</v>
      </c>
      <c r="J58" s="176"/>
      <c r="K58" s="154"/>
      <c r="L58" s="156"/>
      <c r="M58" s="156"/>
      <c r="N58" s="408"/>
      <c r="O58" s="156"/>
      <c r="P58" s="157"/>
      <c r="Q58" s="156"/>
      <c r="R58" s="94"/>
      <c r="S58" s="30"/>
      <c r="T58" s="409"/>
      <c r="U58" s="410"/>
      <c r="V58" s="195">
        <f aca="true" t="shared" si="2" ref="V58:V73">SUM(E58:S58)</f>
        <v>244</v>
      </c>
    </row>
    <row r="59" spans="2:22" ht="12.75" customHeight="1">
      <c r="B59" s="201" t="s">
        <v>70</v>
      </c>
      <c r="C59" s="249" t="s">
        <v>58</v>
      </c>
      <c r="D59" s="258">
        <v>1952</v>
      </c>
      <c r="E59" s="192">
        <v>40</v>
      </c>
      <c r="F59" s="192">
        <v>60</v>
      </c>
      <c r="G59" s="191" t="s">
        <v>68</v>
      </c>
      <c r="H59" s="190">
        <v>44</v>
      </c>
      <c r="I59" s="100">
        <v>60</v>
      </c>
      <c r="J59" s="190"/>
      <c r="K59" s="192"/>
      <c r="L59" s="172"/>
      <c r="M59" s="172"/>
      <c r="N59" s="330"/>
      <c r="O59" s="172"/>
      <c r="P59" s="121"/>
      <c r="Q59" s="172"/>
      <c r="R59" s="100"/>
      <c r="S59" s="28"/>
      <c r="T59" s="299"/>
      <c r="U59" s="300"/>
      <c r="V59" s="196">
        <f t="shared" si="2"/>
        <v>204</v>
      </c>
    </row>
    <row r="60" spans="2:22" ht="12.75" customHeight="1">
      <c r="B60" s="201" t="s">
        <v>75</v>
      </c>
      <c r="C60" s="249" t="s">
        <v>176</v>
      </c>
      <c r="D60" s="258">
        <v>1951</v>
      </c>
      <c r="E60" s="190">
        <v>40</v>
      </c>
      <c r="F60" s="191" t="s">
        <v>68</v>
      </c>
      <c r="G60" s="191" t="s">
        <v>68</v>
      </c>
      <c r="H60" s="192">
        <v>44</v>
      </c>
      <c r="I60" s="162">
        <v>100</v>
      </c>
      <c r="J60" s="191"/>
      <c r="K60" s="191"/>
      <c r="L60" s="121"/>
      <c r="M60" s="121"/>
      <c r="N60" s="193"/>
      <c r="O60" s="172"/>
      <c r="P60" s="172"/>
      <c r="Q60" s="172"/>
      <c r="R60" s="172"/>
      <c r="S60" s="101"/>
      <c r="T60" s="32"/>
      <c r="U60" s="297"/>
      <c r="V60" s="196">
        <f t="shared" si="2"/>
        <v>184</v>
      </c>
    </row>
    <row r="61" spans="2:22" ht="12.75">
      <c r="B61" s="201" t="s">
        <v>72</v>
      </c>
      <c r="C61" s="248" t="s">
        <v>211</v>
      </c>
      <c r="D61" s="268">
        <v>1951</v>
      </c>
      <c r="E61" s="173">
        <v>100</v>
      </c>
      <c r="F61" s="171" t="s">
        <v>68</v>
      </c>
      <c r="G61" s="171" t="s">
        <v>68</v>
      </c>
      <c r="H61" s="160">
        <v>66</v>
      </c>
      <c r="I61" s="171" t="s">
        <v>68</v>
      </c>
      <c r="J61" s="171"/>
      <c r="K61" s="171"/>
      <c r="L61" s="160"/>
      <c r="M61" s="160"/>
      <c r="N61" s="174"/>
      <c r="O61" s="171"/>
      <c r="P61" s="358"/>
      <c r="Q61" s="171"/>
      <c r="R61" s="171"/>
      <c r="S61" s="95"/>
      <c r="T61" s="95"/>
      <c r="U61" s="296"/>
      <c r="V61" s="196">
        <f t="shared" si="2"/>
        <v>166</v>
      </c>
    </row>
    <row r="62" spans="2:22" ht="12.75">
      <c r="B62" s="201" t="s">
        <v>73</v>
      </c>
      <c r="C62" s="248" t="s">
        <v>183</v>
      </c>
      <c r="D62" s="268">
        <v>1950</v>
      </c>
      <c r="E62" s="184">
        <v>30</v>
      </c>
      <c r="F62" s="160">
        <v>40</v>
      </c>
      <c r="G62" s="171" t="s">
        <v>68</v>
      </c>
      <c r="H62" s="171" t="s">
        <v>68</v>
      </c>
      <c r="I62" s="162">
        <v>60</v>
      </c>
      <c r="J62" s="162"/>
      <c r="K62" s="160"/>
      <c r="L62" s="171"/>
      <c r="M62" s="171"/>
      <c r="N62" s="358"/>
      <c r="O62" s="171"/>
      <c r="P62" s="187"/>
      <c r="Q62" s="171"/>
      <c r="R62" s="162"/>
      <c r="S62" s="32"/>
      <c r="T62" s="299"/>
      <c r="U62" s="300"/>
      <c r="V62" s="196">
        <f t="shared" si="2"/>
        <v>130</v>
      </c>
    </row>
    <row r="63" spans="1:23" s="311" customFormat="1" ht="12.75">
      <c r="A63"/>
      <c r="B63" s="201" t="s">
        <v>76</v>
      </c>
      <c r="C63" s="249" t="s">
        <v>277</v>
      </c>
      <c r="D63" s="267">
        <v>1950</v>
      </c>
      <c r="E63" s="161" t="s">
        <v>68</v>
      </c>
      <c r="F63" s="161" t="s">
        <v>68</v>
      </c>
      <c r="G63" s="161" t="s">
        <v>68</v>
      </c>
      <c r="H63" s="100">
        <v>110</v>
      </c>
      <c r="I63" s="171" t="s">
        <v>68</v>
      </c>
      <c r="J63" s="161"/>
      <c r="K63" s="161"/>
      <c r="L63" s="100"/>
      <c r="M63" s="324"/>
      <c r="N63" s="100"/>
      <c r="O63" s="161"/>
      <c r="P63" s="121"/>
      <c r="Q63" s="121"/>
      <c r="R63" s="121"/>
      <c r="S63" s="101"/>
      <c r="T63" s="95"/>
      <c r="U63" s="296"/>
      <c r="V63" s="196">
        <f t="shared" si="2"/>
        <v>110</v>
      </c>
      <c r="W63" s="310"/>
    </row>
    <row r="64" spans="2:22" ht="12.75" customHeight="1">
      <c r="B64" s="201" t="s">
        <v>77</v>
      </c>
      <c r="C64" s="249" t="s">
        <v>236</v>
      </c>
      <c r="D64" s="258">
        <v>1951</v>
      </c>
      <c r="E64" s="331" t="s">
        <v>68</v>
      </c>
      <c r="F64" s="192">
        <v>40</v>
      </c>
      <c r="G64" s="191" t="s">
        <v>68</v>
      </c>
      <c r="H64" s="190">
        <v>66</v>
      </c>
      <c r="I64" s="171" t="s">
        <v>68</v>
      </c>
      <c r="J64" s="190"/>
      <c r="K64" s="192"/>
      <c r="L64" s="172"/>
      <c r="M64" s="172"/>
      <c r="N64" s="330"/>
      <c r="O64" s="172"/>
      <c r="P64" s="121"/>
      <c r="Q64" s="172"/>
      <c r="R64" s="100"/>
      <c r="S64" s="28"/>
      <c r="T64" s="299"/>
      <c r="U64" s="300"/>
      <c r="V64" s="196">
        <f t="shared" si="2"/>
        <v>106</v>
      </c>
    </row>
    <row r="65" spans="2:22" ht="12.75" customHeight="1">
      <c r="B65" s="201" t="s">
        <v>78</v>
      </c>
      <c r="C65" s="249" t="s">
        <v>235</v>
      </c>
      <c r="D65" s="258">
        <v>1953</v>
      </c>
      <c r="E65" s="331" t="s">
        <v>68</v>
      </c>
      <c r="F65" s="192">
        <v>100</v>
      </c>
      <c r="G65" s="191" t="s">
        <v>68</v>
      </c>
      <c r="H65" s="191" t="s">
        <v>68</v>
      </c>
      <c r="I65" s="172" t="s">
        <v>68</v>
      </c>
      <c r="J65" s="191"/>
      <c r="K65" s="191"/>
      <c r="L65" s="121"/>
      <c r="M65" s="121"/>
      <c r="N65" s="193"/>
      <c r="O65" s="172"/>
      <c r="P65" s="172"/>
      <c r="Q65" s="172"/>
      <c r="R65" s="172"/>
      <c r="S65" s="101"/>
      <c r="T65" s="32"/>
      <c r="U65" s="297"/>
      <c r="V65" s="196">
        <f t="shared" si="2"/>
        <v>100</v>
      </c>
    </row>
    <row r="66" spans="2:22" ht="12.75" customHeight="1">
      <c r="B66" s="201" t="s">
        <v>79</v>
      </c>
      <c r="C66" s="249" t="s">
        <v>276</v>
      </c>
      <c r="D66" s="258">
        <v>1953</v>
      </c>
      <c r="E66" s="341" t="s">
        <v>68</v>
      </c>
      <c r="F66" s="341" t="s">
        <v>68</v>
      </c>
      <c r="G66" s="159" t="s">
        <v>68</v>
      </c>
      <c r="H66" s="190">
        <v>88</v>
      </c>
      <c r="I66" s="191" t="s">
        <v>68</v>
      </c>
      <c r="J66" s="341"/>
      <c r="K66" s="159"/>
      <c r="L66" s="100"/>
      <c r="M66" s="324"/>
      <c r="N66" s="162"/>
      <c r="O66" s="159"/>
      <c r="P66" s="160"/>
      <c r="Q66" s="121"/>
      <c r="R66" s="121"/>
      <c r="S66" s="101"/>
      <c r="T66" s="95"/>
      <c r="U66" s="296"/>
      <c r="V66" s="196">
        <f t="shared" si="2"/>
        <v>88</v>
      </c>
    </row>
    <row r="67" spans="2:22" ht="12.75" customHeight="1">
      <c r="B67" s="201" t="s">
        <v>80</v>
      </c>
      <c r="C67" s="280" t="s">
        <v>177</v>
      </c>
      <c r="D67" s="258">
        <v>1950</v>
      </c>
      <c r="E67" s="293">
        <v>80</v>
      </c>
      <c r="F67" s="283" t="s">
        <v>68</v>
      </c>
      <c r="G67" s="283" t="s">
        <v>68</v>
      </c>
      <c r="H67" s="191" t="s">
        <v>68</v>
      </c>
      <c r="I67" s="287" t="s">
        <v>68</v>
      </c>
      <c r="J67" s="287"/>
      <c r="K67" s="287"/>
      <c r="L67" s="286"/>
      <c r="M67" s="286"/>
      <c r="N67" s="285"/>
      <c r="O67" s="288"/>
      <c r="P67" s="288"/>
      <c r="Q67" s="288"/>
      <c r="R67" s="287"/>
      <c r="S67" s="141"/>
      <c r="T67" s="32"/>
      <c r="U67" s="297"/>
      <c r="V67" s="196">
        <f t="shared" si="2"/>
        <v>80</v>
      </c>
    </row>
    <row r="68" spans="2:22" ht="12.75" customHeight="1">
      <c r="B68" s="201" t="s">
        <v>83</v>
      </c>
      <c r="C68" s="248" t="s">
        <v>212</v>
      </c>
      <c r="D68" s="258">
        <v>1951</v>
      </c>
      <c r="E68" s="335">
        <v>60</v>
      </c>
      <c r="F68" s="283" t="s">
        <v>68</v>
      </c>
      <c r="G68" s="283" t="s">
        <v>68</v>
      </c>
      <c r="H68" s="171" t="s">
        <v>68</v>
      </c>
      <c r="I68" s="171" t="s">
        <v>68</v>
      </c>
      <c r="J68" s="285"/>
      <c r="K68" s="286"/>
      <c r="L68" s="287"/>
      <c r="M68" s="287"/>
      <c r="N68" s="287"/>
      <c r="O68" s="288"/>
      <c r="P68" s="289"/>
      <c r="Q68" s="288"/>
      <c r="R68" s="285"/>
      <c r="S68" s="290"/>
      <c r="T68" s="299"/>
      <c r="U68" s="300"/>
      <c r="V68" s="196">
        <f t="shared" si="2"/>
        <v>60</v>
      </c>
    </row>
    <row r="69" spans="2:22" ht="12.75" customHeight="1">
      <c r="B69" s="201" t="s">
        <v>84</v>
      </c>
      <c r="C69" s="248" t="s">
        <v>278</v>
      </c>
      <c r="D69" s="258">
        <v>1952</v>
      </c>
      <c r="E69" s="331" t="s">
        <v>68</v>
      </c>
      <c r="F69" s="341" t="s">
        <v>68</v>
      </c>
      <c r="G69" s="357" t="s">
        <v>68</v>
      </c>
      <c r="H69" s="190">
        <v>44</v>
      </c>
      <c r="I69" s="171" t="s">
        <v>68</v>
      </c>
      <c r="J69" s="284"/>
      <c r="K69" s="284"/>
      <c r="L69" s="285"/>
      <c r="M69" s="382"/>
      <c r="N69" s="285"/>
      <c r="O69" s="359"/>
      <c r="P69" s="289"/>
      <c r="Q69" s="289"/>
      <c r="R69" s="286"/>
      <c r="S69" s="141"/>
      <c r="T69" s="95"/>
      <c r="U69" s="296"/>
      <c r="V69" s="196">
        <f t="shared" si="2"/>
        <v>44</v>
      </c>
    </row>
    <row r="70" spans="2:22" ht="12.75" customHeight="1">
      <c r="B70" s="281" t="s">
        <v>352</v>
      </c>
      <c r="C70" s="279" t="s">
        <v>57</v>
      </c>
      <c r="D70" s="258">
        <v>1953</v>
      </c>
      <c r="E70" s="282">
        <v>40</v>
      </c>
      <c r="F70" s="283" t="s">
        <v>68</v>
      </c>
      <c r="G70" s="283" t="s">
        <v>68</v>
      </c>
      <c r="H70" s="287" t="s">
        <v>68</v>
      </c>
      <c r="I70" s="287" t="s">
        <v>68</v>
      </c>
      <c r="J70" s="285"/>
      <c r="K70" s="286"/>
      <c r="L70" s="287"/>
      <c r="M70" s="287"/>
      <c r="N70" s="287"/>
      <c r="O70" s="288"/>
      <c r="P70" s="289"/>
      <c r="Q70" s="288"/>
      <c r="R70" s="285"/>
      <c r="S70" s="290"/>
      <c r="T70" s="299"/>
      <c r="U70" s="300"/>
      <c r="V70" s="196">
        <f t="shared" si="2"/>
        <v>40</v>
      </c>
    </row>
    <row r="71" spans="2:22" ht="12.75" customHeight="1">
      <c r="B71" s="281" t="s">
        <v>352</v>
      </c>
      <c r="C71" s="280" t="s">
        <v>184</v>
      </c>
      <c r="D71" s="258">
        <v>1951</v>
      </c>
      <c r="E71" s="282">
        <v>40</v>
      </c>
      <c r="F71" s="283" t="s">
        <v>68</v>
      </c>
      <c r="G71" s="283" t="s">
        <v>68</v>
      </c>
      <c r="H71" s="283" t="s">
        <v>68</v>
      </c>
      <c r="I71" s="283" t="s">
        <v>68</v>
      </c>
      <c r="J71" s="285"/>
      <c r="K71" s="286"/>
      <c r="L71" s="287"/>
      <c r="M71" s="287"/>
      <c r="N71" s="287"/>
      <c r="O71" s="288"/>
      <c r="P71" s="289"/>
      <c r="Q71" s="288"/>
      <c r="R71" s="285"/>
      <c r="S71" s="290"/>
      <c r="T71" s="299"/>
      <c r="U71" s="300"/>
      <c r="V71" s="196">
        <f t="shared" si="2"/>
        <v>40</v>
      </c>
    </row>
    <row r="72" spans="2:22" ht="12.75" customHeight="1">
      <c r="B72" s="281" t="s">
        <v>279</v>
      </c>
      <c r="C72" s="248" t="s">
        <v>213</v>
      </c>
      <c r="D72" s="258">
        <v>1954</v>
      </c>
      <c r="E72" s="293">
        <v>30</v>
      </c>
      <c r="F72" s="283" t="s">
        <v>68</v>
      </c>
      <c r="G72" s="283" t="s">
        <v>68</v>
      </c>
      <c r="H72" s="283" t="s">
        <v>68</v>
      </c>
      <c r="I72" s="283" t="s">
        <v>68</v>
      </c>
      <c r="J72" s="287"/>
      <c r="K72" s="287"/>
      <c r="L72" s="286"/>
      <c r="M72" s="286"/>
      <c r="N72" s="285"/>
      <c r="O72" s="288"/>
      <c r="P72" s="288"/>
      <c r="Q72" s="288"/>
      <c r="R72" s="287"/>
      <c r="S72" s="141"/>
      <c r="T72" s="95"/>
      <c r="U72" s="296"/>
      <c r="V72" s="198">
        <f t="shared" si="2"/>
        <v>30</v>
      </c>
    </row>
    <row r="73" spans="2:22" ht="12.75" customHeight="1" thickBot="1">
      <c r="B73" s="203" t="s">
        <v>279</v>
      </c>
      <c r="C73" s="260" t="s">
        <v>214</v>
      </c>
      <c r="D73" s="259">
        <v>1950</v>
      </c>
      <c r="E73" s="169">
        <v>30</v>
      </c>
      <c r="F73" s="189" t="s">
        <v>68</v>
      </c>
      <c r="G73" s="189" t="s">
        <v>68</v>
      </c>
      <c r="H73" s="189" t="s">
        <v>68</v>
      </c>
      <c r="I73" s="189" t="s">
        <v>68</v>
      </c>
      <c r="J73" s="165"/>
      <c r="K73" s="165"/>
      <c r="L73" s="167"/>
      <c r="M73" s="164"/>
      <c r="N73" s="165"/>
      <c r="O73" s="270"/>
      <c r="P73" s="270"/>
      <c r="Q73" s="183"/>
      <c r="R73" s="164"/>
      <c r="S73" s="104"/>
      <c r="T73" s="104"/>
      <c r="U73" s="333"/>
      <c r="V73" s="197">
        <f t="shared" si="2"/>
        <v>30</v>
      </c>
    </row>
    <row r="74" spans="5:18" ht="13.5" thickBot="1">
      <c r="E74" s="175"/>
      <c r="F74" s="175"/>
      <c r="G74" s="175"/>
      <c r="H74" s="175"/>
      <c r="I74" s="175"/>
      <c r="J74" s="175"/>
      <c r="K74" s="175"/>
      <c r="L74" s="175"/>
      <c r="M74" s="175"/>
      <c r="N74" s="175"/>
      <c r="O74" s="175"/>
      <c r="P74" s="175"/>
      <c r="Q74" s="175"/>
      <c r="R74" s="175"/>
    </row>
    <row r="75" spans="2:22" ht="13.5" thickBot="1">
      <c r="B75" s="194" t="s">
        <v>1</v>
      </c>
      <c r="C75" s="252" t="s">
        <v>46</v>
      </c>
      <c r="D75" s="251" t="s">
        <v>153</v>
      </c>
      <c r="E75" s="5">
        <v>1</v>
      </c>
      <c r="F75" s="6">
        <v>2</v>
      </c>
      <c r="G75" s="6">
        <v>3</v>
      </c>
      <c r="H75" s="6">
        <v>4</v>
      </c>
      <c r="I75" s="6">
        <v>5</v>
      </c>
      <c r="J75" s="6">
        <v>6</v>
      </c>
      <c r="K75" s="6">
        <v>7</v>
      </c>
      <c r="L75" s="80">
        <v>8</v>
      </c>
      <c r="M75" s="6">
        <v>9</v>
      </c>
      <c r="N75" s="6">
        <v>10</v>
      </c>
      <c r="O75" s="6">
        <v>11</v>
      </c>
      <c r="P75" s="6">
        <v>12</v>
      </c>
      <c r="Q75" s="6">
        <v>13</v>
      </c>
      <c r="R75" s="6">
        <v>14</v>
      </c>
      <c r="S75" s="6">
        <v>15</v>
      </c>
      <c r="T75" s="6">
        <v>16</v>
      </c>
      <c r="U75" s="81">
        <v>17</v>
      </c>
      <c r="V75" s="194" t="s">
        <v>151</v>
      </c>
    </row>
    <row r="76" spans="2:22" ht="12.75">
      <c r="B76" s="256" t="s">
        <v>69</v>
      </c>
      <c r="C76" s="246" t="s">
        <v>216</v>
      </c>
      <c r="D76" s="257">
        <v>1946</v>
      </c>
      <c r="E76" s="154">
        <v>80</v>
      </c>
      <c r="F76" s="157">
        <v>100</v>
      </c>
      <c r="G76" s="156" t="s">
        <v>68</v>
      </c>
      <c r="H76" s="156" t="s">
        <v>68</v>
      </c>
      <c r="I76" s="157">
        <v>60</v>
      </c>
      <c r="J76" s="94"/>
      <c r="K76" s="156"/>
      <c r="L76" s="156"/>
      <c r="M76" s="156"/>
      <c r="N76" s="94"/>
      <c r="O76" s="157"/>
      <c r="P76" s="157"/>
      <c r="Q76" s="156"/>
      <c r="R76" s="94"/>
      <c r="S76" s="93"/>
      <c r="T76" s="101"/>
      <c r="U76" s="295"/>
      <c r="V76" s="195">
        <f aca="true" t="shared" si="3" ref="V76:V83">SUM(E76:S76)</f>
        <v>240</v>
      </c>
    </row>
    <row r="77" spans="2:22" ht="12.75">
      <c r="B77" s="201" t="s">
        <v>70</v>
      </c>
      <c r="C77" s="249" t="s">
        <v>215</v>
      </c>
      <c r="D77" s="271">
        <v>1948</v>
      </c>
      <c r="E77" s="173">
        <v>100</v>
      </c>
      <c r="F77" s="171" t="s">
        <v>68</v>
      </c>
      <c r="G77" s="171" t="s">
        <v>68</v>
      </c>
      <c r="H77" s="171" t="s">
        <v>68</v>
      </c>
      <c r="I77" s="162">
        <v>100</v>
      </c>
      <c r="J77" s="160"/>
      <c r="K77" s="171"/>
      <c r="L77" s="162"/>
      <c r="M77" s="171"/>
      <c r="N77" s="358"/>
      <c r="O77" s="162"/>
      <c r="P77" s="160"/>
      <c r="Q77" s="160"/>
      <c r="R77" s="171"/>
      <c r="S77" s="95"/>
      <c r="T77" s="95"/>
      <c r="U77" s="296"/>
      <c r="V77" s="196">
        <f t="shared" si="3"/>
        <v>200</v>
      </c>
    </row>
    <row r="78" spans="2:22" ht="12.75" customHeight="1">
      <c r="B78" s="200" t="s">
        <v>75</v>
      </c>
      <c r="C78" s="248" t="s">
        <v>217</v>
      </c>
      <c r="D78" s="258">
        <v>1944</v>
      </c>
      <c r="E78" s="190">
        <v>60</v>
      </c>
      <c r="F78" s="184">
        <v>60</v>
      </c>
      <c r="G78" s="357" t="s">
        <v>68</v>
      </c>
      <c r="H78" s="190">
        <v>66</v>
      </c>
      <c r="I78" s="357" t="s">
        <v>68</v>
      </c>
      <c r="J78" s="286"/>
      <c r="K78" s="287"/>
      <c r="L78" s="286"/>
      <c r="M78" s="285"/>
      <c r="N78" s="286"/>
      <c r="O78" s="288"/>
      <c r="P78" s="289"/>
      <c r="Q78" s="289"/>
      <c r="R78" s="287"/>
      <c r="S78" s="141"/>
      <c r="T78" s="32"/>
      <c r="U78" s="297"/>
      <c r="V78" s="196">
        <f t="shared" si="3"/>
        <v>186</v>
      </c>
    </row>
    <row r="79" spans="2:22" ht="12.75">
      <c r="B79" s="201" t="s">
        <v>72</v>
      </c>
      <c r="C79" s="249" t="s">
        <v>237</v>
      </c>
      <c r="D79" s="271">
        <v>1945</v>
      </c>
      <c r="E79" s="186" t="s">
        <v>68</v>
      </c>
      <c r="F79" s="160">
        <v>80</v>
      </c>
      <c r="G79" s="171" t="s">
        <v>68</v>
      </c>
      <c r="H79" s="171" t="s">
        <v>68</v>
      </c>
      <c r="I79" s="160">
        <v>80</v>
      </c>
      <c r="J79" s="162"/>
      <c r="K79" s="171"/>
      <c r="L79" s="171"/>
      <c r="M79" s="171"/>
      <c r="N79" s="174"/>
      <c r="O79" s="160"/>
      <c r="P79" s="160"/>
      <c r="Q79" s="171"/>
      <c r="R79" s="162"/>
      <c r="S79" s="95"/>
      <c r="T79" s="95"/>
      <c r="U79" s="296"/>
      <c r="V79" s="196">
        <f t="shared" si="3"/>
        <v>160</v>
      </c>
    </row>
    <row r="80" spans="2:22" ht="12.75">
      <c r="B80" s="201" t="s">
        <v>73</v>
      </c>
      <c r="C80" s="249" t="s">
        <v>238</v>
      </c>
      <c r="D80" s="271">
        <v>1949</v>
      </c>
      <c r="E80" s="186" t="s">
        <v>68</v>
      </c>
      <c r="F80" s="160">
        <v>60</v>
      </c>
      <c r="G80" s="171" t="s">
        <v>68</v>
      </c>
      <c r="H80" s="160">
        <v>88</v>
      </c>
      <c r="I80" s="171" t="s">
        <v>68</v>
      </c>
      <c r="J80" s="162"/>
      <c r="K80" s="171"/>
      <c r="L80" s="171"/>
      <c r="M80" s="171"/>
      <c r="N80" s="174"/>
      <c r="O80" s="160"/>
      <c r="P80" s="160"/>
      <c r="Q80" s="171"/>
      <c r="R80" s="162"/>
      <c r="S80" s="95"/>
      <c r="T80" s="95"/>
      <c r="U80" s="296"/>
      <c r="V80" s="196">
        <f t="shared" si="3"/>
        <v>148</v>
      </c>
    </row>
    <row r="81" spans="2:22" ht="12.75">
      <c r="B81" s="201" t="s">
        <v>76</v>
      </c>
      <c r="C81" s="248" t="s">
        <v>280</v>
      </c>
      <c r="D81" s="258"/>
      <c r="E81" s="331" t="s">
        <v>68</v>
      </c>
      <c r="F81" s="161" t="s">
        <v>68</v>
      </c>
      <c r="G81" s="161" t="s">
        <v>68</v>
      </c>
      <c r="H81" s="100">
        <v>110</v>
      </c>
      <c r="I81" s="161" t="s">
        <v>68</v>
      </c>
      <c r="J81" s="161"/>
      <c r="K81" s="161"/>
      <c r="L81" s="100"/>
      <c r="M81" s="324"/>
      <c r="N81" s="100"/>
      <c r="O81" s="161"/>
      <c r="P81" s="121"/>
      <c r="Q81" s="121"/>
      <c r="R81" s="121"/>
      <c r="S81" s="101"/>
      <c r="T81" s="95"/>
      <c r="U81" s="296"/>
      <c r="V81" s="198">
        <f t="shared" si="3"/>
        <v>110</v>
      </c>
    </row>
    <row r="82" spans="2:22" ht="12.75">
      <c r="B82" s="200" t="s">
        <v>234</v>
      </c>
      <c r="C82" s="248" t="s">
        <v>376</v>
      </c>
      <c r="D82" s="258">
        <v>1946</v>
      </c>
      <c r="E82" s="191" t="s">
        <v>68</v>
      </c>
      <c r="F82" s="172" t="s">
        <v>68</v>
      </c>
      <c r="G82" s="172" t="s">
        <v>68</v>
      </c>
      <c r="H82" s="172" t="s">
        <v>68</v>
      </c>
      <c r="I82" s="121">
        <v>60</v>
      </c>
      <c r="J82" s="100"/>
      <c r="K82" s="172"/>
      <c r="L82" s="172"/>
      <c r="M82" s="172"/>
      <c r="N82" s="100"/>
      <c r="O82" s="121"/>
      <c r="P82" s="121"/>
      <c r="Q82" s="172"/>
      <c r="R82" s="100"/>
      <c r="S82" s="101"/>
      <c r="T82" s="95"/>
      <c r="U82" s="296"/>
      <c r="V82" s="198">
        <f t="shared" si="3"/>
        <v>60</v>
      </c>
    </row>
    <row r="83" spans="2:22" ht="13.5" thickBot="1">
      <c r="B83" s="202" t="s">
        <v>234</v>
      </c>
      <c r="C83" s="247" t="s">
        <v>59</v>
      </c>
      <c r="D83" s="259">
        <v>1946</v>
      </c>
      <c r="E83" s="188">
        <v>60</v>
      </c>
      <c r="F83" s="166" t="s">
        <v>68</v>
      </c>
      <c r="G83" s="166" t="s">
        <v>68</v>
      </c>
      <c r="H83" s="166" t="s">
        <v>68</v>
      </c>
      <c r="I83" s="166" t="s">
        <v>68</v>
      </c>
      <c r="J83" s="167"/>
      <c r="K83" s="165"/>
      <c r="L83" s="167"/>
      <c r="M83" s="167"/>
      <c r="N83" s="164"/>
      <c r="O83" s="165"/>
      <c r="P83" s="165"/>
      <c r="Q83" s="165"/>
      <c r="R83" s="164"/>
      <c r="S83" s="104"/>
      <c r="T83" s="88"/>
      <c r="U83" s="298"/>
      <c r="V83" s="197">
        <f t="shared" si="3"/>
        <v>60</v>
      </c>
    </row>
    <row r="84" spans="5:21" ht="13.5" thickBot="1"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  <c r="Q84" s="175"/>
      <c r="R84" s="175"/>
      <c r="T84" s="303"/>
      <c r="U84" s="303"/>
    </row>
    <row r="85" spans="2:22" ht="13.5" thickBot="1">
      <c r="B85" s="194" t="s">
        <v>1</v>
      </c>
      <c r="C85" s="252" t="s">
        <v>100</v>
      </c>
      <c r="D85" s="251" t="s">
        <v>153</v>
      </c>
      <c r="E85" s="5">
        <v>1</v>
      </c>
      <c r="F85" s="6">
        <v>2</v>
      </c>
      <c r="G85" s="6">
        <v>3</v>
      </c>
      <c r="H85" s="6">
        <v>4</v>
      </c>
      <c r="I85" s="6">
        <v>5</v>
      </c>
      <c r="J85" s="6">
        <v>6</v>
      </c>
      <c r="K85" s="6">
        <v>7</v>
      </c>
      <c r="L85" s="80">
        <v>8</v>
      </c>
      <c r="M85" s="6">
        <v>9</v>
      </c>
      <c r="N85" s="6">
        <v>10</v>
      </c>
      <c r="O85" s="6">
        <v>11</v>
      </c>
      <c r="P85" s="6">
        <v>12</v>
      </c>
      <c r="Q85" s="6">
        <v>13</v>
      </c>
      <c r="R85" s="6">
        <v>14</v>
      </c>
      <c r="S85" s="6">
        <v>15</v>
      </c>
      <c r="T85" s="6">
        <v>16</v>
      </c>
      <c r="U85" s="81">
        <v>17</v>
      </c>
      <c r="V85" s="194" t="s">
        <v>151</v>
      </c>
    </row>
    <row r="86" spans="2:22" ht="12.75">
      <c r="B86" s="256" t="s">
        <v>69</v>
      </c>
      <c r="C86" s="246" t="s">
        <v>60</v>
      </c>
      <c r="D86" s="257">
        <v>1943</v>
      </c>
      <c r="E86" s="176">
        <v>100</v>
      </c>
      <c r="F86" s="94">
        <v>80</v>
      </c>
      <c r="G86" s="156" t="s">
        <v>68</v>
      </c>
      <c r="H86" s="157">
        <v>66</v>
      </c>
      <c r="I86" s="157">
        <v>80</v>
      </c>
      <c r="J86" s="157"/>
      <c r="K86" s="155"/>
      <c r="L86" s="157"/>
      <c r="M86" s="155"/>
      <c r="N86" s="158"/>
      <c r="O86" s="157"/>
      <c r="P86" s="157"/>
      <c r="Q86" s="157"/>
      <c r="R86" s="157"/>
      <c r="S86" s="93"/>
      <c r="T86" s="101"/>
      <c r="U86" s="295"/>
      <c r="V86" s="195">
        <f aca="true" t="shared" si="4" ref="V86:V96">SUM(E86:S86)</f>
        <v>326</v>
      </c>
    </row>
    <row r="87" spans="2:22" ht="12.75">
      <c r="B87" s="201" t="s">
        <v>70</v>
      </c>
      <c r="C87" s="249" t="s">
        <v>179</v>
      </c>
      <c r="D87" s="271">
        <v>1942</v>
      </c>
      <c r="E87" s="173">
        <v>80</v>
      </c>
      <c r="F87" s="160">
        <v>40</v>
      </c>
      <c r="G87" s="159" t="s">
        <v>68</v>
      </c>
      <c r="H87" s="160">
        <v>88</v>
      </c>
      <c r="I87" s="162">
        <v>100</v>
      </c>
      <c r="J87" s="159"/>
      <c r="K87" s="161"/>
      <c r="L87" s="160"/>
      <c r="M87" s="159"/>
      <c r="N87" s="161"/>
      <c r="O87" s="161"/>
      <c r="P87" s="160"/>
      <c r="Q87" s="159"/>
      <c r="R87" s="159"/>
      <c r="S87" s="95"/>
      <c r="T87" s="299"/>
      <c r="U87" s="300"/>
      <c r="V87" s="196">
        <f t="shared" si="4"/>
        <v>308</v>
      </c>
    </row>
    <row r="88" spans="2:22" ht="12.75">
      <c r="B88" s="201" t="s">
        <v>75</v>
      </c>
      <c r="C88" s="249" t="s">
        <v>61</v>
      </c>
      <c r="D88" s="271">
        <v>1941</v>
      </c>
      <c r="E88" s="184">
        <v>60</v>
      </c>
      <c r="F88" s="160">
        <v>40</v>
      </c>
      <c r="G88" s="159" t="s">
        <v>68</v>
      </c>
      <c r="H88" s="162">
        <v>44</v>
      </c>
      <c r="I88" s="162">
        <v>60</v>
      </c>
      <c r="J88" s="159"/>
      <c r="K88" s="161"/>
      <c r="L88" s="159"/>
      <c r="M88" s="160"/>
      <c r="N88" s="161"/>
      <c r="O88" s="121"/>
      <c r="P88" s="160"/>
      <c r="Q88" s="162"/>
      <c r="R88" s="162"/>
      <c r="S88" s="32"/>
      <c r="T88" s="95"/>
      <c r="U88" s="296"/>
      <c r="V88" s="196">
        <f t="shared" si="4"/>
        <v>204</v>
      </c>
    </row>
    <row r="89" spans="2:22" ht="12.75">
      <c r="B89" s="201" t="s">
        <v>72</v>
      </c>
      <c r="C89" s="249" t="s">
        <v>240</v>
      </c>
      <c r="D89" s="271">
        <v>1941</v>
      </c>
      <c r="E89" s="341" t="s">
        <v>68</v>
      </c>
      <c r="F89" s="160">
        <v>60</v>
      </c>
      <c r="G89" s="159" t="s">
        <v>68</v>
      </c>
      <c r="H89" s="160">
        <v>110</v>
      </c>
      <c r="I89" s="159" t="s">
        <v>68</v>
      </c>
      <c r="J89" s="159"/>
      <c r="K89" s="161"/>
      <c r="L89" s="160"/>
      <c r="M89" s="159"/>
      <c r="N89" s="161"/>
      <c r="O89" s="161"/>
      <c r="P89" s="160"/>
      <c r="Q89" s="159"/>
      <c r="R89" s="159"/>
      <c r="S89" s="95"/>
      <c r="T89" s="299"/>
      <c r="U89" s="300"/>
      <c r="V89" s="196">
        <f t="shared" si="4"/>
        <v>170</v>
      </c>
    </row>
    <row r="90" spans="2:22" ht="12.75">
      <c r="B90" s="201" t="s">
        <v>73</v>
      </c>
      <c r="C90" s="248" t="s">
        <v>220</v>
      </c>
      <c r="D90" s="271">
        <v>1940</v>
      </c>
      <c r="E90" s="184">
        <v>40</v>
      </c>
      <c r="F90" s="160">
        <v>60</v>
      </c>
      <c r="G90" s="159" t="s">
        <v>68</v>
      </c>
      <c r="H90" s="162">
        <v>44</v>
      </c>
      <c r="I90" s="159" t="s">
        <v>68</v>
      </c>
      <c r="J90" s="159"/>
      <c r="K90" s="159"/>
      <c r="L90" s="159"/>
      <c r="M90" s="160"/>
      <c r="N90" s="161"/>
      <c r="O90" s="160"/>
      <c r="P90" s="160"/>
      <c r="Q90" s="100"/>
      <c r="R90" s="162"/>
      <c r="S90" s="32"/>
      <c r="T90" s="32"/>
      <c r="U90" s="297"/>
      <c r="V90" s="196">
        <f t="shared" si="4"/>
        <v>144</v>
      </c>
    </row>
    <row r="91" spans="2:22" ht="12.75">
      <c r="B91" s="201" t="s">
        <v>76</v>
      </c>
      <c r="C91" s="248" t="s">
        <v>219</v>
      </c>
      <c r="D91" s="271">
        <v>1943</v>
      </c>
      <c r="E91" s="173">
        <v>40</v>
      </c>
      <c r="F91" s="160">
        <v>40</v>
      </c>
      <c r="G91" s="171" t="s">
        <v>68</v>
      </c>
      <c r="H91" s="171" t="s">
        <v>68</v>
      </c>
      <c r="I91" s="162">
        <v>60</v>
      </c>
      <c r="J91" s="159"/>
      <c r="K91" s="159"/>
      <c r="L91" s="162"/>
      <c r="M91" s="162"/>
      <c r="N91" s="159"/>
      <c r="O91" s="159"/>
      <c r="P91" s="160"/>
      <c r="Q91" s="160"/>
      <c r="R91" s="160"/>
      <c r="S91" s="95"/>
      <c r="T91" s="32"/>
      <c r="U91" s="297"/>
      <c r="V91" s="196">
        <f t="shared" si="4"/>
        <v>140</v>
      </c>
    </row>
    <row r="92" spans="2:22" ht="12.75">
      <c r="B92" s="201" t="s">
        <v>77</v>
      </c>
      <c r="C92" s="249" t="s">
        <v>239</v>
      </c>
      <c r="D92" s="271">
        <v>1943</v>
      </c>
      <c r="E92" s="341" t="s">
        <v>68</v>
      </c>
      <c r="F92" s="160">
        <v>100</v>
      </c>
      <c r="G92" s="159" t="s">
        <v>68</v>
      </c>
      <c r="H92" s="159" t="s">
        <v>68</v>
      </c>
      <c r="I92" s="159" t="s">
        <v>68</v>
      </c>
      <c r="J92" s="159"/>
      <c r="K92" s="159"/>
      <c r="L92" s="160"/>
      <c r="M92" s="159"/>
      <c r="N92" s="159"/>
      <c r="O92" s="159"/>
      <c r="P92" s="160"/>
      <c r="Q92" s="159"/>
      <c r="R92" s="159"/>
      <c r="S92" s="95"/>
      <c r="T92" s="299"/>
      <c r="U92" s="300"/>
      <c r="V92" s="196">
        <f t="shared" si="4"/>
        <v>100</v>
      </c>
    </row>
    <row r="93" spans="2:22" ht="12.75">
      <c r="B93" s="201" t="s">
        <v>78</v>
      </c>
      <c r="C93" s="248" t="s">
        <v>242</v>
      </c>
      <c r="D93" s="292">
        <v>1940</v>
      </c>
      <c r="E93" s="357" t="s">
        <v>68</v>
      </c>
      <c r="F93" s="286">
        <v>30</v>
      </c>
      <c r="G93" s="287" t="s">
        <v>68</v>
      </c>
      <c r="H93" s="285">
        <v>66</v>
      </c>
      <c r="I93" s="284" t="s">
        <v>68</v>
      </c>
      <c r="J93" s="284"/>
      <c r="K93" s="284"/>
      <c r="L93" s="285"/>
      <c r="M93" s="285"/>
      <c r="N93" s="359"/>
      <c r="O93" s="284"/>
      <c r="P93" s="286"/>
      <c r="Q93" s="286"/>
      <c r="R93" s="286"/>
      <c r="S93" s="141"/>
      <c r="T93" s="290"/>
      <c r="U93" s="304"/>
      <c r="V93" s="294">
        <f t="shared" si="4"/>
        <v>96</v>
      </c>
    </row>
    <row r="94" spans="2:22" ht="12.75">
      <c r="B94" s="201" t="s">
        <v>79</v>
      </c>
      <c r="C94" s="249" t="s">
        <v>218</v>
      </c>
      <c r="D94" s="271">
        <v>1940</v>
      </c>
      <c r="E94" s="173">
        <v>60</v>
      </c>
      <c r="F94" s="159" t="s">
        <v>68</v>
      </c>
      <c r="G94" s="171" t="s">
        <v>68</v>
      </c>
      <c r="H94" s="171" t="s">
        <v>68</v>
      </c>
      <c r="I94" s="171" t="s">
        <v>68</v>
      </c>
      <c r="J94" s="159"/>
      <c r="K94" s="159"/>
      <c r="L94" s="160"/>
      <c r="M94" s="159"/>
      <c r="N94" s="174"/>
      <c r="O94" s="159"/>
      <c r="P94" s="159"/>
      <c r="Q94" s="160"/>
      <c r="R94" s="160"/>
      <c r="S94" s="95"/>
      <c r="T94" s="299"/>
      <c r="U94" s="300"/>
      <c r="V94" s="196">
        <f t="shared" si="4"/>
        <v>60</v>
      </c>
    </row>
    <row r="95" spans="2:22" ht="12.75">
      <c r="B95" s="200" t="s">
        <v>80</v>
      </c>
      <c r="C95" s="279" t="s">
        <v>281</v>
      </c>
      <c r="D95" s="292">
        <v>1944</v>
      </c>
      <c r="E95" s="357" t="s">
        <v>68</v>
      </c>
      <c r="F95" s="284" t="s">
        <v>68</v>
      </c>
      <c r="G95" s="284" t="s">
        <v>68</v>
      </c>
      <c r="H95" s="285">
        <v>44</v>
      </c>
      <c r="I95" s="171" t="s">
        <v>68</v>
      </c>
      <c r="J95" s="284"/>
      <c r="K95" s="284"/>
      <c r="L95" s="285"/>
      <c r="M95" s="382"/>
      <c r="N95" s="360"/>
      <c r="O95" s="284"/>
      <c r="P95" s="286"/>
      <c r="Q95" s="286"/>
      <c r="R95" s="286"/>
      <c r="S95" s="141"/>
      <c r="T95" s="141"/>
      <c r="U95" s="383"/>
      <c r="V95" s="294">
        <f t="shared" si="4"/>
        <v>44</v>
      </c>
    </row>
    <row r="96" spans="1:22" s="209" customFormat="1" ht="13.5" thickBot="1">
      <c r="A96"/>
      <c r="B96" s="202" t="s">
        <v>83</v>
      </c>
      <c r="C96" s="247" t="s">
        <v>241</v>
      </c>
      <c r="D96" s="259">
        <v>1941</v>
      </c>
      <c r="E96" s="168" t="s">
        <v>68</v>
      </c>
      <c r="F96" s="164">
        <v>40</v>
      </c>
      <c r="G96" s="165" t="s">
        <v>68</v>
      </c>
      <c r="H96" s="165" t="s">
        <v>68</v>
      </c>
      <c r="I96" s="165" t="s">
        <v>68</v>
      </c>
      <c r="J96" s="166"/>
      <c r="K96" s="166"/>
      <c r="L96" s="167"/>
      <c r="M96" s="167"/>
      <c r="N96" s="332"/>
      <c r="O96" s="166"/>
      <c r="P96" s="164"/>
      <c r="Q96" s="164"/>
      <c r="R96" s="164"/>
      <c r="S96" s="104"/>
      <c r="T96" s="88"/>
      <c r="U96" s="298"/>
      <c r="V96" s="197">
        <f t="shared" si="4"/>
        <v>40</v>
      </c>
    </row>
    <row r="97" spans="5:18" ht="13.5" thickBot="1">
      <c r="E97" s="175"/>
      <c r="F97" s="175"/>
      <c r="G97" s="175"/>
      <c r="H97" s="175"/>
      <c r="I97" s="175"/>
      <c r="J97" s="175"/>
      <c r="K97" s="175"/>
      <c r="L97" s="175"/>
      <c r="M97" s="175"/>
      <c r="N97" s="175"/>
      <c r="O97" s="175"/>
      <c r="P97" s="175"/>
      <c r="Q97" s="175"/>
      <c r="R97" s="175"/>
    </row>
    <row r="98" spans="2:22" ht="13.5" thickBot="1">
      <c r="B98" s="194" t="s">
        <v>1</v>
      </c>
      <c r="C98" s="252" t="s">
        <v>45</v>
      </c>
      <c r="D98" s="251" t="s">
        <v>153</v>
      </c>
      <c r="E98" s="5">
        <v>1</v>
      </c>
      <c r="F98" s="6">
        <v>2</v>
      </c>
      <c r="G98" s="6">
        <v>3</v>
      </c>
      <c r="H98" s="6">
        <v>4</v>
      </c>
      <c r="I98" s="6">
        <v>5</v>
      </c>
      <c r="J98" s="6">
        <v>6</v>
      </c>
      <c r="K98" s="6">
        <v>7</v>
      </c>
      <c r="L98" s="80">
        <v>8</v>
      </c>
      <c r="M98" s="6">
        <v>9</v>
      </c>
      <c r="N98" s="6">
        <v>10</v>
      </c>
      <c r="O98" s="6">
        <v>11</v>
      </c>
      <c r="P98" s="6">
        <v>12</v>
      </c>
      <c r="Q98" s="6">
        <v>13</v>
      </c>
      <c r="R98" s="6">
        <v>14</v>
      </c>
      <c r="S98" s="6">
        <v>15</v>
      </c>
      <c r="T98" s="6">
        <v>16</v>
      </c>
      <c r="U98" s="81">
        <v>17</v>
      </c>
      <c r="V98" s="194" t="s">
        <v>151</v>
      </c>
    </row>
    <row r="99" spans="2:22" ht="12.75">
      <c r="B99" s="201" t="s">
        <v>69</v>
      </c>
      <c r="C99" s="254" t="s">
        <v>222</v>
      </c>
      <c r="D99" s="258">
        <v>1937</v>
      </c>
      <c r="E99" s="190">
        <v>40</v>
      </c>
      <c r="F99" s="121">
        <v>80</v>
      </c>
      <c r="G99" s="161" t="s">
        <v>68</v>
      </c>
      <c r="H99" s="100">
        <v>88</v>
      </c>
      <c r="I99" s="100">
        <v>40</v>
      </c>
      <c r="J99" s="100"/>
      <c r="K99" s="161"/>
      <c r="L99" s="121"/>
      <c r="M99" s="121"/>
      <c r="N99" s="163"/>
      <c r="O99" s="161"/>
      <c r="P99" s="161"/>
      <c r="Q99" s="161"/>
      <c r="R99" s="100"/>
      <c r="S99" s="28"/>
      <c r="T99" s="299"/>
      <c r="U99" s="300"/>
      <c r="V99" s="198">
        <f aca="true" t="shared" si="5" ref="V99:V117">SUM(E99:S99)</f>
        <v>248</v>
      </c>
    </row>
    <row r="100" spans="2:22" ht="12.75">
      <c r="B100" s="201" t="s">
        <v>70</v>
      </c>
      <c r="C100" s="254" t="s">
        <v>221</v>
      </c>
      <c r="D100" s="258">
        <v>1935</v>
      </c>
      <c r="E100" s="173">
        <v>100</v>
      </c>
      <c r="F100" s="162">
        <v>40</v>
      </c>
      <c r="G100" s="159" t="s">
        <v>68</v>
      </c>
      <c r="H100" s="171" t="s">
        <v>68</v>
      </c>
      <c r="I100" s="162">
        <v>60</v>
      </c>
      <c r="J100" s="159"/>
      <c r="K100" s="159"/>
      <c r="L100" s="100"/>
      <c r="M100" s="161"/>
      <c r="N100" s="170"/>
      <c r="O100" s="159"/>
      <c r="P100" s="100"/>
      <c r="Q100" s="162"/>
      <c r="R100" s="162"/>
      <c r="S100" s="28"/>
      <c r="T100" s="32"/>
      <c r="U100" s="297"/>
      <c r="V100" s="196">
        <f t="shared" si="5"/>
        <v>200</v>
      </c>
    </row>
    <row r="101" spans="2:22" ht="12.75">
      <c r="B101" s="201" t="s">
        <v>75</v>
      </c>
      <c r="C101" s="254" t="s">
        <v>65</v>
      </c>
      <c r="D101" s="258">
        <v>1935</v>
      </c>
      <c r="E101" s="173">
        <v>60</v>
      </c>
      <c r="F101" s="160">
        <v>30</v>
      </c>
      <c r="G101" s="171" t="s">
        <v>68</v>
      </c>
      <c r="H101" s="171" t="s">
        <v>68</v>
      </c>
      <c r="I101" s="162">
        <v>100</v>
      </c>
      <c r="J101" s="160"/>
      <c r="K101" s="159"/>
      <c r="L101" s="100"/>
      <c r="M101" s="161"/>
      <c r="N101" s="193"/>
      <c r="O101" s="162"/>
      <c r="P101" s="121"/>
      <c r="Q101" s="159"/>
      <c r="R101" s="160"/>
      <c r="S101" s="101"/>
      <c r="T101" s="95"/>
      <c r="U101" s="296"/>
      <c r="V101" s="196">
        <f t="shared" si="5"/>
        <v>190</v>
      </c>
    </row>
    <row r="102" spans="2:22" ht="12.75">
      <c r="B102" s="201" t="s">
        <v>72</v>
      </c>
      <c r="C102" s="253" t="s">
        <v>64</v>
      </c>
      <c r="D102" s="271">
        <v>1936</v>
      </c>
      <c r="E102" s="173">
        <v>60</v>
      </c>
      <c r="F102" s="162">
        <v>40</v>
      </c>
      <c r="G102" s="159" t="s">
        <v>68</v>
      </c>
      <c r="H102" s="160">
        <v>44</v>
      </c>
      <c r="I102" s="162">
        <v>30</v>
      </c>
      <c r="J102" s="159"/>
      <c r="K102" s="159"/>
      <c r="L102" s="162"/>
      <c r="M102" s="159"/>
      <c r="N102" s="363"/>
      <c r="O102" s="159"/>
      <c r="P102" s="162"/>
      <c r="Q102" s="162"/>
      <c r="R102" s="162"/>
      <c r="S102" s="32"/>
      <c r="T102" s="32"/>
      <c r="U102" s="297"/>
      <c r="V102" s="196">
        <f t="shared" si="5"/>
        <v>174</v>
      </c>
    </row>
    <row r="103" spans="2:22" ht="12.75">
      <c r="B103" s="201" t="s">
        <v>73</v>
      </c>
      <c r="C103" s="254" t="s">
        <v>223</v>
      </c>
      <c r="D103" s="271">
        <v>1939</v>
      </c>
      <c r="E103" s="173">
        <v>30</v>
      </c>
      <c r="F103" s="173">
        <v>60</v>
      </c>
      <c r="G103" s="341" t="s">
        <v>68</v>
      </c>
      <c r="H103" s="341" t="s">
        <v>68</v>
      </c>
      <c r="I103" s="160">
        <v>80</v>
      </c>
      <c r="J103" s="162"/>
      <c r="K103" s="159"/>
      <c r="L103" s="162"/>
      <c r="M103" s="160"/>
      <c r="N103" s="174"/>
      <c r="O103" s="159"/>
      <c r="P103" s="159"/>
      <c r="Q103" s="160"/>
      <c r="R103" s="162"/>
      <c r="S103" s="95"/>
      <c r="T103" s="32"/>
      <c r="U103" s="297"/>
      <c r="V103" s="196">
        <f t="shared" si="5"/>
        <v>170</v>
      </c>
    </row>
    <row r="104" spans="2:22" ht="12.75">
      <c r="B104" s="201" t="s">
        <v>76</v>
      </c>
      <c r="C104" s="253" t="s">
        <v>244</v>
      </c>
      <c r="D104" s="258">
        <v>1936</v>
      </c>
      <c r="E104" s="331" t="s">
        <v>68</v>
      </c>
      <c r="F104" s="121">
        <v>80</v>
      </c>
      <c r="G104" s="161" t="s">
        <v>68</v>
      </c>
      <c r="H104" s="100">
        <v>66</v>
      </c>
      <c r="I104" s="159" t="s">
        <v>68</v>
      </c>
      <c r="J104" s="100"/>
      <c r="K104" s="161"/>
      <c r="L104" s="121"/>
      <c r="M104" s="121"/>
      <c r="N104" s="163"/>
      <c r="O104" s="161"/>
      <c r="P104" s="161"/>
      <c r="Q104" s="161"/>
      <c r="R104" s="100"/>
      <c r="S104" s="28"/>
      <c r="T104" s="299"/>
      <c r="U104" s="300"/>
      <c r="V104" s="198">
        <f t="shared" si="5"/>
        <v>146</v>
      </c>
    </row>
    <row r="105" spans="2:22" ht="12.75">
      <c r="B105" s="201" t="s">
        <v>77</v>
      </c>
      <c r="C105" s="253" t="s">
        <v>62</v>
      </c>
      <c r="D105" s="258">
        <v>1938</v>
      </c>
      <c r="E105" s="184">
        <v>40</v>
      </c>
      <c r="F105" s="160">
        <v>60</v>
      </c>
      <c r="G105" s="159" t="s">
        <v>68</v>
      </c>
      <c r="H105" s="159" t="s">
        <v>68</v>
      </c>
      <c r="I105" s="160">
        <v>40</v>
      </c>
      <c r="J105" s="160"/>
      <c r="K105" s="159"/>
      <c r="L105" s="159"/>
      <c r="M105" s="159"/>
      <c r="N105" s="160"/>
      <c r="O105" s="160"/>
      <c r="P105" s="160"/>
      <c r="Q105" s="159"/>
      <c r="R105" s="159"/>
      <c r="S105" s="95"/>
      <c r="T105" s="299"/>
      <c r="U105" s="300"/>
      <c r="V105" s="196">
        <f t="shared" si="5"/>
        <v>140</v>
      </c>
    </row>
    <row r="106" spans="2:22" ht="12.75">
      <c r="B106" s="201" t="s">
        <v>78</v>
      </c>
      <c r="C106" s="254" t="s">
        <v>247</v>
      </c>
      <c r="D106" s="292">
        <v>1935</v>
      </c>
      <c r="E106" s="357" t="s">
        <v>68</v>
      </c>
      <c r="F106" s="285">
        <v>30</v>
      </c>
      <c r="G106" s="284" t="s">
        <v>68</v>
      </c>
      <c r="H106" s="285">
        <v>44</v>
      </c>
      <c r="I106" s="160">
        <v>60</v>
      </c>
      <c r="J106" s="285"/>
      <c r="K106" s="284"/>
      <c r="L106" s="285"/>
      <c r="M106" s="286"/>
      <c r="N106" s="360"/>
      <c r="O106" s="284"/>
      <c r="P106" s="284"/>
      <c r="Q106" s="286"/>
      <c r="R106" s="285"/>
      <c r="S106" s="141"/>
      <c r="T106" s="290"/>
      <c r="U106" s="304"/>
      <c r="V106" s="294">
        <f t="shared" si="5"/>
        <v>134</v>
      </c>
    </row>
    <row r="107" spans="2:22" ht="12.75">
      <c r="B107" s="201" t="s">
        <v>79</v>
      </c>
      <c r="C107" s="254" t="s">
        <v>181</v>
      </c>
      <c r="D107" s="292">
        <v>1935</v>
      </c>
      <c r="E107" s="293">
        <v>80</v>
      </c>
      <c r="F107" s="285">
        <v>40</v>
      </c>
      <c r="G107" s="284" t="s">
        <v>68</v>
      </c>
      <c r="H107" s="284" t="s">
        <v>68</v>
      </c>
      <c r="I107" s="284" t="s">
        <v>68</v>
      </c>
      <c r="J107" s="284"/>
      <c r="K107" s="284"/>
      <c r="L107" s="284"/>
      <c r="M107" s="284"/>
      <c r="N107" s="359"/>
      <c r="O107" s="286"/>
      <c r="P107" s="286"/>
      <c r="Q107" s="284"/>
      <c r="R107" s="284"/>
      <c r="S107" s="141"/>
      <c r="T107" s="361"/>
      <c r="U107" s="362"/>
      <c r="V107" s="294">
        <f t="shared" si="5"/>
        <v>120</v>
      </c>
    </row>
    <row r="108" spans="2:22" ht="12.75">
      <c r="B108" s="201" t="s">
        <v>80</v>
      </c>
      <c r="C108" s="384" t="s">
        <v>155</v>
      </c>
      <c r="D108" s="292">
        <v>1939</v>
      </c>
      <c r="E108" s="282">
        <v>40</v>
      </c>
      <c r="F108" s="286">
        <v>30</v>
      </c>
      <c r="G108" s="287" t="s">
        <v>68</v>
      </c>
      <c r="H108" s="285">
        <v>44</v>
      </c>
      <c r="I108" s="284" t="s">
        <v>68</v>
      </c>
      <c r="J108" s="284"/>
      <c r="K108" s="284"/>
      <c r="L108" s="284"/>
      <c r="M108" s="284"/>
      <c r="N108" s="360"/>
      <c r="O108" s="284"/>
      <c r="P108" s="284"/>
      <c r="Q108" s="284"/>
      <c r="R108" s="284"/>
      <c r="S108" s="141"/>
      <c r="T108" s="290"/>
      <c r="U108" s="304"/>
      <c r="V108" s="294">
        <f t="shared" si="5"/>
        <v>114</v>
      </c>
    </row>
    <row r="109" spans="2:22" ht="12.75">
      <c r="B109" s="201" t="s">
        <v>83</v>
      </c>
      <c r="C109" s="248" t="s">
        <v>282</v>
      </c>
      <c r="D109" s="271">
        <v>1938</v>
      </c>
      <c r="E109" s="341" t="s">
        <v>68</v>
      </c>
      <c r="F109" s="159" t="s">
        <v>68</v>
      </c>
      <c r="G109" s="159" t="s">
        <v>68</v>
      </c>
      <c r="H109" s="162">
        <v>110</v>
      </c>
      <c r="I109" s="159" t="s">
        <v>68</v>
      </c>
      <c r="J109" s="159"/>
      <c r="K109" s="159"/>
      <c r="L109" s="162"/>
      <c r="M109" s="179"/>
      <c r="N109" s="162"/>
      <c r="O109" s="159"/>
      <c r="P109" s="160"/>
      <c r="Q109" s="160"/>
      <c r="R109" s="160"/>
      <c r="S109" s="95"/>
      <c r="T109" s="95"/>
      <c r="U109" s="296"/>
      <c r="V109" s="196">
        <f t="shared" si="5"/>
        <v>110</v>
      </c>
    </row>
    <row r="110" spans="2:22" ht="12.75">
      <c r="B110" s="201" t="s">
        <v>84</v>
      </c>
      <c r="C110" s="254" t="s">
        <v>243</v>
      </c>
      <c r="D110" s="271">
        <v>1939</v>
      </c>
      <c r="E110" s="341" t="s">
        <v>68</v>
      </c>
      <c r="F110" s="162">
        <v>40</v>
      </c>
      <c r="G110" s="159" t="s">
        <v>68</v>
      </c>
      <c r="H110" s="162">
        <v>66</v>
      </c>
      <c r="I110" s="159" t="s">
        <v>68</v>
      </c>
      <c r="J110" s="162"/>
      <c r="K110" s="159"/>
      <c r="L110" s="162"/>
      <c r="M110" s="160"/>
      <c r="N110" s="162"/>
      <c r="O110" s="159"/>
      <c r="P110" s="159"/>
      <c r="Q110" s="160"/>
      <c r="R110" s="162"/>
      <c r="S110" s="95"/>
      <c r="T110" s="32"/>
      <c r="U110" s="297"/>
      <c r="V110" s="196">
        <f t="shared" si="5"/>
        <v>106</v>
      </c>
    </row>
    <row r="111" spans="2:22" ht="12.75">
      <c r="B111" s="201" t="s">
        <v>86</v>
      </c>
      <c r="C111" s="291" t="s">
        <v>180</v>
      </c>
      <c r="D111" s="292">
        <v>1936</v>
      </c>
      <c r="E111" s="293">
        <v>40</v>
      </c>
      <c r="F111" s="284" t="s">
        <v>68</v>
      </c>
      <c r="G111" s="284" t="s">
        <v>68</v>
      </c>
      <c r="H111" s="284" t="s">
        <v>68</v>
      </c>
      <c r="I111" s="285">
        <v>40</v>
      </c>
      <c r="J111" s="284"/>
      <c r="K111" s="284"/>
      <c r="L111" s="284"/>
      <c r="M111" s="284"/>
      <c r="N111" s="284"/>
      <c r="O111" s="286"/>
      <c r="P111" s="286"/>
      <c r="Q111" s="284"/>
      <c r="R111" s="284"/>
      <c r="S111" s="141"/>
      <c r="T111" s="299"/>
      <c r="U111" s="300"/>
      <c r="V111" s="294">
        <f t="shared" si="5"/>
        <v>80</v>
      </c>
    </row>
    <row r="112" spans="2:22" ht="12.75">
      <c r="B112" s="201" t="s">
        <v>81</v>
      </c>
      <c r="C112" s="291" t="s">
        <v>246</v>
      </c>
      <c r="D112" s="292">
        <v>1939</v>
      </c>
      <c r="E112" s="357" t="s">
        <v>68</v>
      </c>
      <c r="F112" s="285">
        <v>30</v>
      </c>
      <c r="G112" s="284" t="s">
        <v>68</v>
      </c>
      <c r="H112" s="285">
        <v>44</v>
      </c>
      <c r="I112" s="284" t="s">
        <v>68</v>
      </c>
      <c r="J112" s="285"/>
      <c r="K112" s="284"/>
      <c r="L112" s="285"/>
      <c r="M112" s="286"/>
      <c r="N112" s="285"/>
      <c r="O112" s="284"/>
      <c r="P112" s="284"/>
      <c r="Q112" s="286"/>
      <c r="R112" s="285"/>
      <c r="S112" s="141"/>
      <c r="T112" s="290"/>
      <c r="U112" s="304"/>
      <c r="V112" s="294">
        <f t="shared" si="5"/>
        <v>74</v>
      </c>
    </row>
    <row r="113" spans="2:22" ht="12.75">
      <c r="B113" s="201" t="s">
        <v>82</v>
      </c>
      <c r="C113" s="280" t="s">
        <v>255</v>
      </c>
      <c r="D113" s="292">
        <v>1939</v>
      </c>
      <c r="E113" s="357" t="s">
        <v>68</v>
      </c>
      <c r="F113" s="284" t="s">
        <v>68</v>
      </c>
      <c r="G113" s="284" t="s">
        <v>68</v>
      </c>
      <c r="H113" s="285">
        <v>33</v>
      </c>
      <c r="I113" s="285">
        <v>30</v>
      </c>
      <c r="J113" s="284"/>
      <c r="K113" s="284"/>
      <c r="L113" s="285"/>
      <c r="M113" s="382"/>
      <c r="N113" s="285"/>
      <c r="O113" s="284"/>
      <c r="P113" s="286"/>
      <c r="Q113" s="286"/>
      <c r="R113" s="286"/>
      <c r="S113" s="141"/>
      <c r="T113" s="141"/>
      <c r="U113" s="383"/>
      <c r="V113" s="294">
        <f t="shared" si="5"/>
        <v>63</v>
      </c>
    </row>
    <row r="114" spans="2:22" ht="12.75">
      <c r="B114" s="201" t="s">
        <v>87</v>
      </c>
      <c r="C114" s="291" t="s">
        <v>270</v>
      </c>
      <c r="D114" s="292">
        <v>1936</v>
      </c>
      <c r="E114" s="357" t="s">
        <v>68</v>
      </c>
      <c r="F114" s="284" t="s">
        <v>68</v>
      </c>
      <c r="G114" s="284" t="s">
        <v>68</v>
      </c>
      <c r="H114" s="284" t="s">
        <v>68</v>
      </c>
      <c r="I114" s="285">
        <v>40</v>
      </c>
      <c r="J114" s="284"/>
      <c r="K114" s="284"/>
      <c r="L114" s="284"/>
      <c r="M114" s="284"/>
      <c r="N114" s="284"/>
      <c r="O114" s="286"/>
      <c r="P114" s="286"/>
      <c r="Q114" s="284"/>
      <c r="R114" s="284"/>
      <c r="S114" s="141"/>
      <c r="T114" s="361"/>
      <c r="U114" s="362"/>
      <c r="V114" s="294">
        <f t="shared" si="5"/>
        <v>40</v>
      </c>
    </row>
    <row r="115" spans="2:22" ht="12.75">
      <c r="B115" s="201" t="s">
        <v>88</v>
      </c>
      <c r="C115" s="280" t="s">
        <v>283</v>
      </c>
      <c r="D115" s="292"/>
      <c r="E115" s="357" t="s">
        <v>68</v>
      </c>
      <c r="F115" s="284" t="s">
        <v>68</v>
      </c>
      <c r="G115" s="284" t="s">
        <v>68</v>
      </c>
      <c r="H115" s="285">
        <v>33</v>
      </c>
      <c r="I115" s="284" t="s">
        <v>68</v>
      </c>
      <c r="J115" s="284"/>
      <c r="K115" s="284"/>
      <c r="L115" s="285"/>
      <c r="M115" s="382"/>
      <c r="N115" s="285"/>
      <c r="O115" s="284"/>
      <c r="P115" s="286"/>
      <c r="Q115" s="286"/>
      <c r="R115" s="286"/>
      <c r="S115" s="141"/>
      <c r="T115" s="141"/>
      <c r="U115" s="383"/>
      <c r="V115" s="294">
        <f t="shared" si="5"/>
        <v>33</v>
      </c>
    </row>
    <row r="116" spans="2:22" ht="12.75">
      <c r="B116" s="200" t="s">
        <v>377</v>
      </c>
      <c r="C116" s="291" t="s">
        <v>245</v>
      </c>
      <c r="D116" s="292">
        <v>1938</v>
      </c>
      <c r="E116" s="357" t="s">
        <v>68</v>
      </c>
      <c r="F116" s="285">
        <v>30</v>
      </c>
      <c r="G116" s="284" t="s">
        <v>68</v>
      </c>
      <c r="H116" s="284" t="s">
        <v>68</v>
      </c>
      <c r="I116" s="284" t="s">
        <v>68</v>
      </c>
      <c r="J116" s="285"/>
      <c r="K116" s="284"/>
      <c r="L116" s="285"/>
      <c r="M116" s="286"/>
      <c r="N116" s="285"/>
      <c r="O116" s="284"/>
      <c r="P116" s="284"/>
      <c r="Q116" s="286"/>
      <c r="R116" s="285"/>
      <c r="S116" s="141"/>
      <c r="T116" s="290"/>
      <c r="U116" s="304"/>
      <c r="V116" s="294">
        <f t="shared" si="5"/>
        <v>30</v>
      </c>
    </row>
    <row r="117" spans="2:22" ht="13.5" thickBot="1">
      <c r="B117" s="203" t="s">
        <v>377</v>
      </c>
      <c r="C117" s="255" t="s">
        <v>156</v>
      </c>
      <c r="D117" s="259">
        <v>1938</v>
      </c>
      <c r="E117" s="375">
        <v>30</v>
      </c>
      <c r="F117" s="166" t="s">
        <v>68</v>
      </c>
      <c r="G117" s="166" t="s">
        <v>68</v>
      </c>
      <c r="H117" s="166" t="s">
        <v>68</v>
      </c>
      <c r="I117" s="166" t="s">
        <v>68</v>
      </c>
      <c r="J117" s="166"/>
      <c r="K117" s="166"/>
      <c r="L117" s="166"/>
      <c r="M117" s="166"/>
      <c r="N117" s="166"/>
      <c r="O117" s="166"/>
      <c r="P117" s="166"/>
      <c r="Q117" s="164"/>
      <c r="R117" s="164"/>
      <c r="S117" s="104"/>
      <c r="T117" s="301"/>
      <c r="U117" s="302"/>
      <c r="V117" s="197">
        <f t="shared" si="5"/>
        <v>30</v>
      </c>
    </row>
    <row r="118" spans="5:18" ht="13.5" thickBot="1">
      <c r="E118" s="175"/>
      <c r="F118" s="175"/>
      <c r="G118" s="175"/>
      <c r="H118" s="175"/>
      <c r="I118" s="175"/>
      <c r="J118" s="175"/>
      <c r="K118" s="175"/>
      <c r="L118" s="175"/>
      <c r="M118" s="175"/>
      <c r="N118" s="175"/>
      <c r="O118" s="175"/>
      <c r="P118" s="175"/>
      <c r="Q118" s="175"/>
      <c r="R118" s="175"/>
    </row>
    <row r="119" spans="2:22" ht="13.5" thickBot="1">
      <c r="B119" s="194" t="s">
        <v>1</v>
      </c>
      <c r="C119" s="252" t="s">
        <v>49</v>
      </c>
      <c r="D119" s="251" t="s">
        <v>153</v>
      </c>
      <c r="E119" s="5">
        <v>1</v>
      </c>
      <c r="F119" s="6">
        <v>2</v>
      </c>
      <c r="G119" s="6">
        <v>3</v>
      </c>
      <c r="H119" s="6">
        <v>4</v>
      </c>
      <c r="I119" s="6">
        <v>5</v>
      </c>
      <c r="J119" s="6">
        <v>6</v>
      </c>
      <c r="K119" s="6">
        <v>7</v>
      </c>
      <c r="L119" s="80">
        <v>8</v>
      </c>
      <c r="M119" s="6">
        <v>9</v>
      </c>
      <c r="N119" s="6">
        <v>10</v>
      </c>
      <c r="O119" s="6">
        <v>11</v>
      </c>
      <c r="P119" s="6">
        <v>12</v>
      </c>
      <c r="Q119" s="6">
        <v>13</v>
      </c>
      <c r="R119" s="6">
        <v>14</v>
      </c>
      <c r="S119" s="6">
        <v>15</v>
      </c>
      <c r="T119" s="6">
        <v>16</v>
      </c>
      <c r="U119" s="81">
        <v>17</v>
      </c>
      <c r="V119" s="194" t="s">
        <v>151</v>
      </c>
    </row>
    <row r="120" spans="1:22" ht="12.75">
      <c r="A120">
        <v>1</v>
      </c>
      <c r="B120" s="201" t="s">
        <v>69</v>
      </c>
      <c r="C120" s="254" t="s">
        <v>157</v>
      </c>
      <c r="D120" s="271">
        <v>1932</v>
      </c>
      <c r="E120" s="173">
        <v>60</v>
      </c>
      <c r="F120" s="160">
        <v>100</v>
      </c>
      <c r="G120" s="171" t="s">
        <v>68</v>
      </c>
      <c r="H120" s="162">
        <v>88</v>
      </c>
      <c r="I120" s="162">
        <v>60</v>
      </c>
      <c r="J120" s="160"/>
      <c r="K120" s="159"/>
      <c r="L120" s="162"/>
      <c r="M120" s="159"/>
      <c r="N120" s="174"/>
      <c r="O120" s="162"/>
      <c r="P120" s="160"/>
      <c r="Q120" s="159"/>
      <c r="R120" s="160"/>
      <c r="S120" s="95"/>
      <c r="T120" s="32"/>
      <c r="U120" s="297"/>
      <c r="V120" s="196">
        <f aca="true" t="shared" si="6" ref="V120:V129">SUM(E120:S120)</f>
        <v>308</v>
      </c>
    </row>
    <row r="121" spans="1:22" ht="12.75">
      <c r="A121">
        <v>2</v>
      </c>
      <c r="B121" s="200" t="s">
        <v>70</v>
      </c>
      <c r="C121" s="248" t="s">
        <v>254</v>
      </c>
      <c r="D121" s="271">
        <v>1934</v>
      </c>
      <c r="E121" s="341" t="s">
        <v>68</v>
      </c>
      <c r="F121" s="341" t="s">
        <v>68</v>
      </c>
      <c r="G121" s="341" t="s">
        <v>68</v>
      </c>
      <c r="H121" s="162">
        <v>110</v>
      </c>
      <c r="I121" s="162">
        <v>100</v>
      </c>
      <c r="J121" s="159"/>
      <c r="K121" s="159"/>
      <c r="L121" s="162"/>
      <c r="M121" s="179"/>
      <c r="N121" s="174"/>
      <c r="O121" s="159"/>
      <c r="P121" s="160"/>
      <c r="Q121" s="160"/>
      <c r="R121" s="160"/>
      <c r="S121" s="95"/>
      <c r="T121" s="95"/>
      <c r="U121" s="296"/>
      <c r="V121" s="196">
        <f t="shared" si="6"/>
        <v>210</v>
      </c>
    </row>
    <row r="122" spans="1:22" ht="12.75">
      <c r="A122">
        <v>3</v>
      </c>
      <c r="B122" s="201" t="s">
        <v>75</v>
      </c>
      <c r="C122" s="254" t="s">
        <v>224</v>
      </c>
      <c r="D122" s="292">
        <v>1932</v>
      </c>
      <c r="E122" s="293">
        <v>80</v>
      </c>
      <c r="F122" s="285">
        <v>60</v>
      </c>
      <c r="G122" s="284" t="s">
        <v>68</v>
      </c>
      <c r="H122" s="285">
        <v>66</v>
      </c>
      <c r="I122" s="287" t="s">
        <v>68</v>
      </c>
      <c r="J122" s="285"/>
      <c r="K122" s="284"/>
      <c r="L122" s="285"/>
      <c r="M122" s="286"/>
      <c r="N122" s="360"/>
      <c r="O122" s="284"/>
      <c r="P122" s="284"/>
      <c r="Q122" s="286"/>
      <c r="R122" s="285"/>
      <c r="S122" s="141"/>
      <c r="T122" s="141"/>
      <c r="U122" s="383"/>
      <c r="V122" s="294">
        <f t="shared" si="6"/>
        <v>206</v>
      </c>
    </row>
    <row r="123" spans="1:22" ht="12.75">
      <c r="A123">
        <v>4</v>
      </c>
      <c r="B123" s="201" t="s">
        <v>72</v>
      </c>
      <c r="C123" s="254" t="s">
        <v>225</v>
      </c>
      <c r="D123" s="292">
        <v>1930</v>
      </c>
      <c r="E123" s="293">
        <v>60</v>
      </c>
      <c r="F123" s="286">
        <v>40</v>
      </c>
      <c r="G123" s="287" t="s">
        <v>68</v>
      </c>
      <c r="H123" s="285">
        <v>44</v>
      </c>
      <c r="I123" s="285">
        <v>40</v>
      </c>
      <c r="J123" s="286"/>
      <c r="K123" s="284"/>
      <c r="L123" s="285"/>
      <c r="M123" s="284"/>
      <c r="N123" s="360"/>
      <c r="O123" s="285"/>
      <c r="P123" s="286"/>
      <c r="Q123" s="284"/>
      <c r="R123" s="286"/>
      <c r="S123" s="141"/>
      <c r="T123" s="290"/>
      <c r="U123" s="304"/>
      <c r="V123" s="294">
        <f t="shared" si="6"/>
        <v>184</v>
      </c>
    </row>
    <row r="124" spans="1:22" ht="12.75">
      <c r="A124">
        <v>5</v>
      </c>
      <c r="B124" s="201" t="s">
        <v>375</v>
      </c>
      <c r="C124" s="291" t="s">
        <v>249</v>
      </c>
      <c r="D124" s="292">
        <v>1933</v>
      </c>
      <c r="E124" s="357" t="s">
        <v>68</v>
      </c>
      <c r="F124" s="285">
        <v>80</v>
      </c>
      <c r="G124" s="284" t="s">
        <v>68</v>
      </c>
      <c r="H124" s="285">
        <v>44</v>
      </c>
      <c r="I124" s="287" t="s">
        <v>68</v>
      </c>
      <c r="J124" s="285"/>
      <c r="K124" s="284"/>
      <c r="L124" s="285"/>
      <c r="M124" s="286"/>
      <c r="N124" s="285"/>
      <c r="O124" s="284"/>
      <c r="P124" s="284"/>
      <c r="Q124" s="286"/>
      <c r="R124" s="285"/>
      <c r="S124" s="141"/>
      <c r="T124" s="290"/>
      <c r="U124" s="304"/>
      <c r="V124" s="294">
        <f t="shared" si="6"/>
        <v>124</v>
      </c>
    </row>
    <row r="125" spans="1:22" ht="12.75">
      <c r="A125">
        <v>6</v>
      </c>
      <c r="B125" s="201" t="s">
        <v>375</v>
      </c>
      <c r="C125" s="280" t="s">
        <v>226</v>
      </c>
      <c r="D125" s="292">
        <v>1930</v>
      </c>
      <c r="E125" s="293">
        <v>40</v>
      </c>
      <c r="F125" s="284" t="s">
        <v>68</v>
      </c>
      <c r="G125" s="284" t="s">
        <v>68</v>
      </c>
      <c r="H125" s="285">
        <v>44</v>
      </c>
      <c r="I125" s="285">
        <v>40</v>
      </c>
      <c r="J125" s="284"/>
      <c r="K125" s="284"/>
      <c r="L125" s="382"/>
      <c r="M125" s="382"/>
      <c r="N125" s="284"/>
      <c r="O125" s="382"/>
      <c r="P125" s="385"/>
      <c r="Q125" s="284"/>
      <c r="R125" s="284"/>
      <c r="S125" s="386"/>
      <c r="T125" s="290"/>
      <c r="U125" s="304"/>
      <c r="V125" s="294">
        <f t="shared" si="6"/>
        <v>124</v>
      </c>
    </row>
    <row r="126" spans="1:22" ht="12.75">
      <c r="A126">
        <v>7</v>
      </c>
      <c r="B126" s="200" t="s">
        <v>77</v>
      </c>
      <c r="C126" s="291" t="s">
        <v>250</v>
      </c>
      <c r="D126" s="292">
        <v>1930</v>
      </c>
      <c r="E126" s="357" t="s">
        <v>68</v>
      </c>
      <c r="F126" s="285">
        <v>60</v>
      </c>
      <c r="G126" s="284" t="s">
        <v>68</v>
      </c>
      <c r="H126" s="284" t="s">
        <v>68</v>
      </c>
      <c r="I126" s="286">
        <v>60</v>
      </c>
      <c r="J126" s="285"/>
      <c r="K126" s="284"/>
      <c r="L126" s="285"/>
      <c r="M126" s="286"/>
      <c r="N126" s="285"/>
      <c r="O126" s="284"/>
      <c r="P126" s="284"/>
      <c r="Q126" s="286"/>
      <c r="R126" s="285"/>
      <c r="S126" s="141"/>
      <c r="T126" s="290"/>
      <c r="U126" s="304"/>
      <c r="V126" s="294">
        <f t="shared" si="6"/>
        <v>120</v>
      </c>
    </row>
    <row r="127" spans="1:22" ht="12.75">
      <c r="A127">
        <v>8</v>
      </c>
      <c r="B127" s="201" t="s">
        <v>78</v>
      </c>
      <c r="C127" s="280" t="s">
        <v>378</v>
      </c>
      <c r="D127" s="292">
        <v>1932</v>
      </c>
      <c r="E127" s="357" t="s">
        <v>68</v>
      </c>
      <c r="F127" s="284" t="s">
        <v>68</v>
      </c>
      <c r="G127" s="284" t="s">
        <v>68</v>
      </c>
      <c r="H127" s="284" t="s">
        <v>68</v>
      </c>
      <c r="I127" s="285">
        <v>80</v>
      </c>
      <c r="J127" s="284"/>
      <c r="K127" s="284"/>
      <c r="L127" s="285"/>
      <c r="M127" s="382"/>
      <c r="N127" s="285"/>
      <c r="O127" s="284"/>
      <c r="P127" s="286"/>
      <c r="Q127" s="286"/>
      <c r="R127" s="286"/>
      <c r="S127" s="141"/>
      <c r="T127" s="141"/>
      <c r="U127" s="383"/>
      <c r="V127" s="294">
        <f t="shared" si="6"/>
        <v>80</v>
      </c>
    </row>
    <row r="128" spans="1:22" ht="12.75">
      <c r="A128">
        <v>9</v>
      </c>
      <c r="B128" s="200" t="s">
        <v>79</v>
      </c>
      <c r="C128" s="248" t="s">
        <v>284</v>
      </c>
      <c r="D128" s="271">
        <v>1932</v>
      </c>
      <c r="E128" s="341" t="s">
        <v>68</v>
      </c>
      <c r="F128" s="341" t="s">
        <v>68</v>
      </c>
      <c r="G128" s="341" t="s">
        <v>68</v>
      </c>
      <c r="H128" s="173">
        <v>44</v>
      </c>
      <c r="I128" s="159" t="s">
        <v>68</v>
      </c>
      <c r="J128" s="159"/>
      <c r="K128" s="159"/>
      <c r="L128" s="162"/>
      <c r="M128" s="179"/>
      <c r="N128" s="174"/>
      <c r="O128" s="159"/>
      <c r="P128" s="160"/>
      <c r="Q128" s="160"/>
      <c r="R128" s="160"/>
      <c r="S128" s="95"/>
      <c r="T128" s="95"/>
      <c r="U128" s="296"/>
      <c r="V128" s="196">
        <f t="shared" si="6"/>
        <v>44</v>
      </c>
    </row>
    <row r="129" spans="1:22" ht="13.5" thickBot="1">
      <c r="A129">
        <v>10</v>
      </c>
      <c r="B129" s="203" t="s">
        <v>80</v>
      </c>
      <c r="C129" s="255" t="s">
        <v>251</v>
      </c>
      <c r="D129" s="259">
        <v>1932</v>
      </c>
      <c r="E129" s="168" t="s">
        <v>68</v>
      </c>
      <c r="F129" s="188">
        <v>40</v>
      </c>
      <c r="G129" s="168" t="s">
        <v>68</v>
      </c>
      <c r="H129" s="168" t="s">
        <v>68</v>
      </c>
      <c r="I129" s="189" t="s">
        <v>68</v>
      </c>
      <c r="J129" s="188"/>
      <c r="K129" s="168"/>
      <c r="L129" s="188"/>
      <c r="M129" s="169"/>
      <c r="N129" s="188"/>
      <c r="O129" s="168"/>
      <c r="P129" s="168"/>
      <c r="Q129" s="169"/>
      <c r="R129" s="188"/>
      <c r="S129" s="104"/>
      <c r="T129" s="290"/>
      <c r="U129" s="304"/>
      <c r="V129" s="197">
        <f t="shared" si="6"/>
        <v>40</v>
      </c>
    </row>
    <row r="130" spans="5:21" ht="13.5" thickBot="1">
      <c r="E130" s="175"/>
      <c r="F130" s="175"/>
      <c r="G130" s="175"/>
      <c r="H130" s="175"/>
      <c r="I130" s="175"/>
      <c r="J130" s="175"/>
      <c r="K130" s="175"/>
      <c r="L130" s="175"/>
      <c r="M130" s="175"/>
      <c r="N130" s="175"/>
      <c r="O130" s="175"/>
      <c r="P130" s="175"/>
      <c r="Q130" s="175"/>
      <c r="R130" s="175"/>
      <c r="T130" s="305"/>
      <c r="U130" s="305"/>
    </row>
    <row r="131" spans="2:22" ht="13.5" thickBot="1">
      <c r="B131" s="194" t="s">
        <v>1</v>
      </c>
      <c r="C131" s="252" t="s">
        <v>248</v>
      </c>
      <c r="D131" s="251" t="s">
        <v>153</v>
      </c>
      <c r="E131" s="5">
        <v>1</v>
      </c>
      <c r="F131" s="6">
        <v>2</v>
      </c>
      <c r="G131" s="6">
        <v>3</v>
      </c>
      <c r="H131" s="6">
        <v>4</v>
      </c>
      <c r="I131" s="6">
        <v>5</v>
      </c>
      <c r="J131" s="6">
        <v>6</v>
      </c>
      <c r="K131" s="6">
        <v>7</v>
      </c>
      <c r="L131" s="80">
        <v>8</v>
      </c>
      <c r="M131" s="6">
        <v>9</v>
      </c>
      <c r="N131" s="6">
        <v>10</v>
      </c>
      <c r="O131" s="6">
        <v>11</v>
      </c>
      <c r="P131" s="6">
        <v>12</v>
      </c>
      <c r="Q131" s="6">
        <v>13</v>
      </c>
      <c r="R131" s="6">
        <v>14</v>
      </c>
      <c r="S131" s="81">
        <v>15</v>
      </c>
      <c r="T131" s="6">
        <v>16</v>
      </c>
      <c r="U131" s="81">
        <v>17</v>
      </c>
      <c r="V131" s="194" t="s">
        <v>151</v>
      </c>
    </row>
    <row r="132" spans="2:22" ht="13.5" thickBot="1">
      <c r="B132" s="312" t="s">
        <v>69</v>
      </c>
      <c r="C132" s="313" t="s">
        <v>66</v>
      </c>
      <c r="D132" s="314">
        <v>1929</v>
      </c>
      <c r="E132" s="364">
        <v>100</v>
      </c>
      <c r="F132" s="365" t="s">
        <v>68</v>
      </c>
      <c r="G132" s="365" t="s">
        <v>68</v>
      </c>
      <c r="H132" s="365">
        <v>66</v>
      </c>
      <c r="I132" s="365" t="s">
        <v>68</v>
      </c>
      <c r="J132" s="365"/>
      <c r="K132" s="365"/>
      <c r="L132" s="366"/>
      <c r="M132" s="366"/>
      <c r="N132" s="365"/>
      <c r="O132" s="366"/>
      <c r="P132" s="367"/>
      <c r="Q132" s="365"/>
      <c r="R132" s="365"/>
      <c r="S132" s="368"/>
      <c r="T132" s="320"/>
      <c r="U132" s="321"/>
      <c r="V132" s="322">
        <f>SUM(E132:S132)</f>
        <v>166</v>
      </c>
    </row>
    <row r="133" spans="20:21" ht="12.75">
      <c r="T133" s="306"/>
      <c r="U133" s="306"/>
    </row>
    <row r="292" ht="13.5" thickBot="1"/>
    <row r="293" spans="2:20" s="7" customFormat="1" ht="13.5" thickBot="1">
      <c r="B293" s="81" t="s">
        <v>1</v>
      </c>
      <c r="C293" s="34" t="s">
        <v>46</v>
      </c>
      <c r="D293" s="232"/>
      <c r="E293" s="5">
        <v>1</v>
      </c>
      <c r="F293" s="6">
        <v>2</v>
      </c>
      <c r="G293" s="6">
        <v>3</v>
      </c>
      <c r="H293" s="6">
        <v>4</v>
      </c>
      <c r="I293" s="6">
        <v>5</v>
      </c>
      <c r="J293" s="6">
        <v>6</v>
      </c>
      <c r="K293" s="6">
        <v>7</v>
      </c>
      <c r="L293" s="80">
        <v>8</v>
      </c>
      <c r="M293" s="6">
        <v>9</v>
      </c>
      <c r="N293" s="6">
        <v>10</v>
      </c>
      <c r="O293" s="6">
        <v>11</v>
      </c>
      <c r="P293" s="6">
        <v>12</v>
      </c>
      <c r="Q293" s="6">
        <v>13</v>
      </c>
      <c r="R293" s="6">
        <v>14</v>
      </c>
      <c r="S293" s="81">
        <v>17</v>
      </c>
      <c r="T293" s="6" t="s">
        <v>0</v>
      </c>
    </row>
    <row r="294" spans="2:20" s="7" customFormat="1" ht="12.75">
      <c r="B294" s="97" t="s">
        <v>69</v>
      </c>
      <c r="C294" s="13" t="s">
        <v>24</v>
      </c>
      <c r="D294" s="236"/>
      <c r="E294" s="31">
        <v>100</v>
      </c>
      <c r="F294" s="109" t="s">
        <v>68</v>
      </c>
      <c r="G294" s="101">
        <v>100</v>
      </c>
      <c r="H294" s="28">
        <v>100</v>
      </c>
      <c r="I294" s="28">
        <v>100</v>
      </c>
      <c r="J294" s="101">
        <v>100</v>
      </c>
      <c r="K294" s="109" t="s">
        <v>68</v>
      </c>
      <c r="L294" s="32">
        <v>66</v>
      </c>
      <c r="M294" s="109" t="s">
        <v>68</v>
      </c>
      <c r="N294" s="109" t="s">
        <v>68</v>
      </c>
      <c r="O294" s="32"/>
      <c r="P294" s="95"/>
      <c r="Q294" s="95"/>
      <c r="R294" s="95"/>
      <c r="S294" s="95"/>
      <c r="T294" s="96">
        <f>SUM(E294:S294)</f>
        <v>566</v>
      </c>
    </row>
    <row r="295" spans="2:20" ht="12.75">
      <c r="B295" s="112" t="s">
        <v>70</v>
      </c>
      <c r="C295" s="13" t="s">
        <v>90</v>
      </c>
      <c r="D295" s="236"/>
      <c r="E295" s="14" t="s">
        <v>68</v>
      </c>
      <c r="F295" s="101">
        <v>100</v>
      </c>
      <c r="G295" s="32">
        <v>40</v>
      </c>
      <c r="H295" s="32">
        <v>40</v>
      </c>
      <c r="I295" s="109" t="s">
        <v>68</v>
      </c>
      <c r="J295" s="95">
        <v>60</v>
      </c>
      <c r="K295" s="109" t="s">
        <v>68</v>
      </c>
      <c r="L295" s="95">
        <v>88</v>
      </c>
      <c r="M295" s="28">
        <v>88</v>
      </c>
      <c r="N295" s="110">
        <v>66</v>
      </c>
      <c r="O295" s="95"/>
      <c r="P295" s="95"/>
      <c r="Q295" s="95"/>
      <c r="R295" s="95"/>
      <c r="S295" s="95"/>
      <c r="T295" s="84">
        <f>SUM(E295:S295)</f>
        <v>482</v>
      </c>
    </row>
    <row r="296" spans="2:20" ht="12.75">
      <c r="B296" s="112" t="s">
        <v>75</v>
      </c>
      <c r="C296" s="13" t="s">
        <v>21</v>
      </c>
      <c r="D296" s="236"/>
      <c r="E296" s="31">
        <v>80</v>
      </c>
      <c r="F296" s="109" t="s">
        <v>68</v>
      </c>
      <c r="G296" s="28">
        <v>80</v>
      </c>
      <c r="H296" s="108" t="s">
        <v>68</v>
      </c>
      <c r="I296" s="28">
        <v>80</v>
      </c>
      <c r="J296" s="109" t="s">
        <v>68</v>
      </c>
      <c r="K296" s="108" t="s">
        <v>68</v>
      </c>
      <c r="L296" s="32">
        <v>110</v>
      </c>
      <c r="M296" s="108" t="s">
        <v>68</v>
      </c>
      <c r="N296" s="110">
        <v>110</v>
      </c>
      <c r="O296" s="32"/>
      <c r="P296" s="32"/>
      <c r="Q296" s="32"/>
      <c r="R296" s="32"/>
      <c r="S296" s="32"/>
      <c r="T296" s="103">
        <f>SUM(E296:S296)</f>
        <v>460</v>
      </c>
    </row>
    <row r="297" spans="2:20" ht="12.75">
      <c r="B297" s="112" t="s">
        <v>72</v>
      </c>
      <c r="C297" s="13" t="s">
        <v>12</v>
      </c>
      <c r="D297" s="236"/>
      <c r="E297" s="31">
        <v>40</v>
      </c>
      <c r="F297" s="28">
        <v>40</v>
      </c>
      <c r="G297" s="32">
        <v>60</v>
      </c>
      <c r="H297" s="99">
        <v>40</v>
      </c>
      <c r="I297" s="109" t="s">
        <v>68</v>
      </c>
      <c r="J297" s="28">
        <v>80</v>
      </c>
      <c r="K297" s="109" t="s">
        <v>68</v>
      </c>
      <c r="L297" s="28">
        <v>44</v>
      </c>
      <c r="M297" s="32">
        <v>66</v>
      </c>
      <c r="N297" s="110">
        <v>44</v>
      </c>
      <c r="O297" s="95"/>
      <c r="P297" s="95"/>
      <c r="Q297" s="95"/>
      <c r="R297" s="95"/>
      <c r="S297" s="95"/>
      <c r="T297" s="103">
        <f>SUM(E297:S297)-H297</f>
        <v>374</v>
      </c>
    </row>
    <row r="298" spans="2:20" ht="12.75">
      <c r="B298" s="112" t="s">
        <v>73</v>
      </c>
      <c r="C298" s="13" t="s">
        <v>10</v>
      </c>
      <c r="D298" s="236"/>
      <c r="E298" s="31">
        <v>60</v>
      </c>
      <c r="F298" s="28">
        <v>80</v>
      </c>
      <c r="G298" s="109" t="s">
        <v>68</v>
      </c>
      <c r="H298" s="109" t="s">
        <v>68</v>
      </c>
      <c r="I298" s="109" t="s">
        <v>68</v>
      </c>
      <c r="J298" s="109" t="s">
        <v>68</v>
      </c>
      <c r="K298" s="109" t="s">
        <v>68</v>
      </c>
      <c r="L298" s="28">
        <v>44</v>
      </c>
      <c r="M298" s="28">
        <v>66</v>
      </c>
      <c r="N298" s="28">
        <v>88</v>
      </c>
      <c r="O298" s="95"/>
      <c r="P298" s="95"/>
      <c r="Q298" s="95"/>
      <c r="R298" s="32"/>
      <c r="S298" s="95"/>
      <c r="T298" s="103">
        <f aca="true" t="shared" si="7" ref="T298:T311">SUM(E298:S298)</f>
        <v>338</v>
      </c>
    </row>
    <row r="299" spans="2:20" ht="12.75">
      <c r="B299" s="112" t="s">
        <v>76</v>
      </c>
      <c r="C299" s="13" t="s">
        <v>25</v>
      </c>
      <c r="D299" s="236"/>
      <c r="E299" s="31">
        <v>40</v>
      </c>
      <c r="F299" s="28">
        <v>60</v>
      </c>
      <c r="G299" s="101">
        <v>60</v>
      </c>
      <c r="H299" s="101">
        <v>80</v>
      </c>
      <c r="I299" s="109" t="s">
        <v>68</v>
      </c>
      <c r="J299" s="109" t="s">
        <v>68</v>
      </c>
      <c r="K299" s="109" t="s">
        <v>68</v>
      </c>
      <c r="L299" s="95">
        <v>44</v>
      </c>
      <c r="M299" s="108" t="s">
        <v>68</v>
      </c>
      <c r="N299" s="109" t="s">
        <v>68</v>
      </c>
      <c r="O299" s="32"/>
      <c r="P299" s="95"/>
      <c r="Q299" s="95"/>
      <c r="R299" s="95"/>
      <c r="S299" s="95"/>
      <c r="T299" s="103">
        <f t="shared" si="7"/>
        <v>284</v>
      </c>
    </row>
    <row r="300" spans="2:20" ht="12.75">
      <c r="B300" s="112" t="s">
        <v>77</v>
      </c>
      <c r="C300" s="13" t="s">
        <v>91</v>
      </c>
      <c r="D300" s="236"/>
      <c r="E300" s="14" t="s">
        <v>68</v>
      </c>
      <c r="F300" s="101">
        <v>40</v>
      </c>
      <c r="G300" s="109" t="s">
        <v>68</v>
      </c>
      <c r="H300" s="28">
        <v>60</v>
      </c>
      <c r="I300" s="109" t="s">
        <v>68</v>
      </c>
      <c r="J300" s="109" t="s">
        <v>68</v>
      </c>
      <c r="K300" s="109" t="s">
        <v>68</v>
      </c>
      <c r="L300" s="28">
        <v>66</v>
      </c>
      <c r="M300" s="101">
        <v>110</v>
      </c>
      <c r="N300" s="127" t="s">
        <v>68</v>
      </c>
      <c r="O300" s="95"/>
      <c r="P300" s="95"/>
      <c r="Q300" s="95"/>
      <c r="R300" s="32"/>
      <c r="S300" s="95"/>
      <c r="T300" s="103">
        <f t="shared" si="7"/>
        <v>276</v>
      </c>
    </row>
    <row r="301" spans="2:20" ht="12.75">
      <c r="B301" s="112" t="s">
        <v>78</v>
      </c>
      <c r="C301" s="13" t="s">
        <v>22</v>
      </c>
      <c r="D301" s="236"/>
      <c r="E301" s="122">
        <v>40</v>
      </c>
      <c r="F301" s="95">
        <v>30</v>
      </c>
      <c r="G301" s="122">
        <v>40</v>
      </c>
      <c r="H301" s="108" t="s">
        <v>68</v>
      </c>
      <c r="I301" s="108" t="s">
        <v>68</v>
      </c>
      <c r="J301" s="28">
        <v>60</v>
      </c>
      <c r="K301" s="109" t="s">
        <v>68</v>
      </c>
      <c r="L301" s="109" t="s">
        <v>68</v>
      </c>
      <c r="M301" s="108" t="s">
        <v>68</v>
      </c>
      <c r="N301" s="33">
        <v>44</v>
      </c>
      <c r="O301" s="95"/>
      <c r="P301" s="95"/>
      <c r="Q301" s="95"/>
      <c r="R301" s="32"/>
      <c r="S301" s="95"/>
      <c r="T301" s="103">
        <f t="shared" si="7"/>
        <v>214</v>
      </c>
    </row>
    <row r="302" spans="2:20" ht="12.75">
      <c r="B302" s="112" t="s">
        <v>79</v>
      </c>
      <c r="C302" s="13" t="s">
        <v>11</v>
      </c>
      <c r="D302" s="236"/>
      <c r="E302" s="122">
        <v>60</v>
      </c>
      <c r="F302" s="95">
        <v>40</v>
      </c>
      <c r="G302" s="108" t="s">
        <v>68</v>
      </c>
      <c r="H302" s="28">
        <v>60</v>
      </c>
      <c r="I302" s="108" t="s">
        <v>68</v>
      </c>
      <c r="J302" s="109" t="s">
        <v>68</v>
      </c>
      <c r="K302" s="109" t="s">
        <v>68</v>
      </c>
      <c r="L302" s="108" t="s">
        <v>68</v>
      </c>
      <c r="M302" s="109" t="s">
        <v>68</v>
      </c>
      <c r="N302" s="108" t="s">
        <v>68</v>
      </c>
      <c r="O302" s="95"/>
      <c r="P302" s="95"/>
      <c r="Q302" s="95"/>
      <c r="R302" s="32"/>
      <c r="S302" s="95"/>
      <c r="T302" s="103">
        <f t="shared" si="7"/>
        <v>160</v>
      </c>
    </row>
    <row r="303" spans="2:20" ht="12.75">
      <c r="B303" s="112" t="s">
        <v>80</v>
      </c>
      <c r="C303" s="13" t="s">
        <v>95</v>
      </c>
      <c r="D303" s="236"/>
      <c r="E303" s="14" t="s">
        <v>68</v>
      </c>
      <c r="F303" s="108" t="s">
        <v>68</v>
      </c>
      <c r="G303" s="108" t="s">
        <v>68</v>
      </c>
      <c r="H303" s="28">
        <v>40</v>
      </c>
      <c r="I303" s="109" t="s">
        <v>68</v>
      </c>
      <c r="J303" s="108" t="s">
        <v>68</v>
      </c>
      <c r="K303" s="109" t="s">
        <v>68</v>
      </c>
      <c r="L303" s="101">
        <v>44</v>
      </c>
      <c r="M303" s="109" t="s">
        <v>68</v>
      </c>
      <c r="N303" s="95">
        <v>66</v>
      </c>
      <c r="O303" s="95"/>
      <c r="P303" s="95"/>
      <c r="Q303" s="95"/>
      <c r="R303" s="95"/>
      <c r="S303" s="95"/>
      <c r="T303" s="103">
        <f t="shared" si="7"/>
        <v>150</v>
      </c>
    </row>
    <row r="304" spans="2:20" ht="12.75">
      <c r="B304" s="112" t="s">
        <v>83</v>
      </c>
      <c r="C304" s="13" t="s">
        <v>92</v>
      </c>
      <c r="D304" s="236"/>
      <c r="E304" s="14" t="s">
        <v>68</v>
      </c>
      <c r="F304" s="95">
        <v>60</v>
      </c>
      <c r="G304" s="109" t="s">
        <v>68</v>
      </c>
      <c r="H304" s="108" t="s">
        <v>68</v>
      </c>
      <c r="I304" s="109" t="s">
        <v>68</v>
      </c>
      <c r="J304" s="109" t="s">
        <v>68</v>
      </c>
      <c r="K304" s="109" t="s">
        <v>68</v>
      </c>
      <c r="L304" s="95">
        <v>33</v>
      </c>
      <c r="M304" s="109" t="s">
        <v>68</v>
      </c>
      <c r="N304" s="127" t="s">
        <v>68</v>
      </c>
      <c r="O304" s="95"/>
      <c r="P304" s="95"/>
      <c r="Q304" s="95"/>
      <c r="R304" s="95"/>
      <c r="S304" s="95"/>
      <c r="T304" s="103">
        <f t="shared" si="7"/>
        <v>93</v>
      </c>
    </row>
    <row r="305" spans="2:20" ht="12.75">
      <c r="B305" s="112" t="s">
        <v>84</v>
      </c>
      <c r="C305" s="13" t="s">
        <v>94</v>
      </c>
      <c r="D305" s="236"/>
      <c r="E305" s="14" t="s">
        <v>68</v>
      </c>
      <c r="F305" s="95">
        <v>40</v>
      </c>
      <c r="G305" s="109" t="s">
        <v>68</v>
      </c>
      <c r="H305" s="108" t="s">
        <v>68</v>
      </c>
      <c r="I305" s="109" t="s">
        <v>68</v>
      </c>
      <c r="J305" s="109" t="s">
        <v>68</v>
      </c>
      <c r="K305" s="109" t="s">
        <v>68</v>
      </c>
      <c r="L305" s="109" t="s">
        <v>68</v>
      </c>
      <c r="M305" s="109" t="s">
        <v>68</v>
      </c>
      <c r="N305" s="101">
        <v>44</v>
      </c>
      <c r="O305" s="95"/>
      <c r="P305" s="95"/>
      <c r="Q305" s="95"/>
      <c r="R305" s="95"/>
      <c r="S305" s="95"/>
      <c r="T305" s="103">
        <f t="shared" si="7"/>
        <v>84</v>
      </c>
    </row>
    <row r="306" spans="2:20" ht="12.75">
      <c r="B306" s="112" t="s">
        <v>86</v>
      </c>
      <c r="C306" s="13" t="s">
        <v>93</v>
      </c>
      <c r="D306" s="236"/>
      <c r="E306" s="14" t="s">
        <v>68</v>
      </c>
      <c r="F306" s="108" t="s">
        <v>68</v>
      </c>
      <c r="G306" s="82" t="s">
        <v>68</v>
      </c>
      <c r="H306" s="108" t="s">
        <v>68</v>
      </c>
      <c r="I306" s="101">
        <v>60</v>
      </c>
      <c r="J306" s="109" t="s">
        <v>68</v>
      </c>
      <c r="K306" s="109" t="s">
        <v>68</v>
      </c>
      <c r="L306" s="109" t="s">
        <v>68</v>
      </c>
      <c r="M306" s="108" t="s">
        <v>68</v>
      </c>
      <c r="N306" s="109" t="s">
        <v>68</v>
      </c>
      <c r="O306" s="95"/>
      <c r="P306" s="95"/>
      <c r="Q306" s="95"/>
      <c r="R306" s="95"/>
      <c r="S306" s="95"/>
      <c r="T306" s="103">
        <f t="shared" si="7"/>
        <v>60</v>
      </c>
    </row>
    <row r="307" spans="2:20" ht="12.75">
      <c r="B307" s="112" t="s">
        <v>125</v>
      </c>
      <c r="C307" s="13" t="s">
        <v>96</v>
      </c>
      <c r="D307" s="236"/>
      <c r="E307" s="14" t="s">
        <v>68</v>
      </c>
      <c r="F307" s="108" t="s">
        <v>68</v>
      </c>
      <c r="G307" s="82" t="s">
        <v>68</v>
      </c>
      <c r="H307" s="108" t="s">
        <v>68</v>
      </c>
      <c r="I307" s="82" t="s">
        <v>68</v>
      </c>
      <c r="J307" s="109" t="s">
        <v>68</v>
      </c>
      <c r="K307" s="109" t="s">
        <v>68</v>
      </c>
      <c r="L307" s="109" t="s">
        <v>68</v>
      </c>
      <c r="M307" s="32">
        <v>44</v>
      </c>
      <c r="N307" s="109" t="s">
        <v>68</v>
      </c>
      <c r="O307" s="95"/>
      <c r="P307" s="95"/>
      <c r="Q307" s="95"/>
      <c r="R307" s="95"/>
      <c r="S307" s="95"/>
      <c r="T307" s="103">
        <f t="shared" si="7"/>
        <v>44</v>
      </c>
    </row>
    <row r="308" spans="2:20" ht="12.75">
      <c r="B308" s="112" t="s">
        <v>125</v>
      </c>
      <c r="C308" s="13" t="s">
        <v>97</v>
      </c>
      <c r="D308" s="236"/>
      <c r="E308" s="14" t="s">
        <v>68</v>
      </c>
      <c r="F308" s="109" t="s">
        <v>68</v>
      </c>
      <c r="G308" s="3" t="s">
        <v>68</v>
      </c>
      <c r="H308" s="108" t="s">
        <v>68</v>
      </c>
      <c r="I308" s="3" t="s">
        <v>68</v>
      </c>
      <c r="J308" s="108" t="s">
        <v>68</v>
      </c>
      <c r="K308" s="109" t="s">
        <v>68</v>
      </c>
      <c r="L308" s="108" t="s">
        <v>68</v>
      </c>
      <c r="M308" s="28">
        <v>44</v>
      </c>
      <c r="N308" s="109" t="s">
        <v>68</v>
      </c>
      <c r="O308" s="95"/>
      <c r="P308" s="95"/>
      <c r="Q308" s="95"/>
      <c r="R308" s="95"/>
      <c r="S308" s="95"/>
      <c r="T308" s="103">
        <f t="shared" si="7"/>
        <v>44</v>
      </c>
    </row>
    <row r="309" spans="2:20" ht="12.75">
      <c r="B309" s="112" t="s">
        <v>126</v>
      </c>
      <c r="C309" s="13" t="s">
        <v>98</v>
      </c>
      <c r="D309" s="236"/>
      <c r="E309" s="14" t="s">
        <v>68</v>
      </c>
      <c r="F309" s="108" t="s">
        <v>68</v>
      </c>
      <c r="G309" s="28">
        <v>40</v>
      </c>
      <c r="H309" s="109" t="s">
        <v>68</v>
      </c>
      <c r="I309" s="108" t="s">
        <v>68</v>
      </c>
      <c r="J309" s="108" t="s">
        <v>68</v>
      </c>
      <c r="K309" s="109" t="s">
        <v>68</v>
      </c>
      <c r="L309" s="108" t="s">
        <v>68</v>
      </c>
      <c r="M309" s="109" t="s">
        <v>68</v>
      </c>
      <c r="N309" s="109" t="s">
        <v>68</v>
      </c>
      <c r="O309" s="95"/>
      <c r="P309" s="95"/>
      <c r="Q309" s="95"/>
      <c r="R309" s="95"/>
      <c r="S309" s="95"/>
      <c r="T309" s="103">
        <f t="shared" si="7"/>
        <v>40</v>
      </c>
    </row>
    <row r="310" spans="2:20" ht="12.75">
      <c r="B310" s="112" t="s">
        <v>126</v>
      </c>
      <c r="C310" s="13" t="s">
        <v>23</v>
      </c>
      <c r="D310" s="240"/>
      <c r="E310" s="146">
        <v>40</v>
      </c>
      <c r="F310" s="108" t="s">
        <v>68</v>
      </c>
      <c r="G310" s="108" t="s">
        <v>68</v>
      </c>
      <c r="H310" s="108" t="s">
        <v>68</v>
      </c>
      <c r="I310" s="109" t="s">
        <v>68</v>
      </c>
      <c r="J310" s="109" t="s">
        <v>68</v>
      </c>
      <c r="K310" s="109" t="s">
        <v>68</v>
      </c>
      <c r="L310" s="108" t="s">
        <v>68</v>
      </c>
      <c r="M310" s="109" t="s">
        <v>68</v>
      </c>
      <c r="N310" s="127" t="s">
        <v>68</v>
      </c>
      <c r="O310" s="95"/>
      <c r="P310" s="95"/>
      <c r="Q310" s="95"/>
      <c r="R310" s="95"/>
      <c r="S310" s="95"/>
      <c r="T310" s="103">
        <f t="shared" si="7"/>
        <v>40</v>
      </c>
    </row>
    <row r="311" spans="2:20" ht="13.5" thickBot="1">
      <c r="B311" s="90" t="s">
        <v>89</v>
      </c>
      <c r="C311" s="86" t="s">
        <v>99</v>
      </c>
      <c r="D311" s="241"/>
      <c r="E311" s="133" t="s">
        <v>68</v>
      </c>
      <c r="F311" s="105" t="s">
        <v>68</v>
      </c>
      <c r="G311" s="105" t="s">
        <v>68</v>
      </c>
      <c r="H311" s="105" t="s">
        <v>68</v>
      </c>
      <c r="I311" s="130" t="s">
        <v>68</v>
      </c>
      <c r="J311" s="105" t="s">
        <v>68</v>
      </c>
      <c r="K311" s="130" t="s">
        <v>68</v>
      </c>
      <c r="L311" s="104">
        <v>33</v>
      </c>
      <c r="M311" s="105" t="s">
        <v>68</v>
      </c>
      <c r="N311" s="105" t="s">
        <v>68</v>
      </c>
      <c r="O311" s="104"/>
      <c r="P311" s="104"/>
      <c r="Q311" s="104"/>
      <c r="R311" s="104"/>
      <c r="S311" s="104"/>
      <c r="T311" s="89">
        <f t="shared" si="7"/>
        <v>33</v>
      </c>
    </row>
    <row r="312" ht="13.5" thickBot="1"/>
    <row r="313" spans="2:20" ht="13.5" thickBot="1">
      <c r="B313" s="81" t="s">
        <v>1</v>
      </c>
      <c r="C313" s="34" t="s">
        <v>100</v>
      </c>
      <c r="D313" s="232"/>
      <c r="E313" s="5">
        <v>1</v>
      </c>
      <c r="F313" s="6">
        <v>2</v>
      </c>
      <c r="G313" s="6">
        <v>3</v>
      </c>
      <c r="H313" s="6">
        <v>4</v>
      </c>
      <c r="I313" s="6">
        <v>5</v>
      </c>
      <c r="J313" s="6">
        <v>6</v>
      </c>
      <c r="K313" s="6">
        <v>7</v>
      </c>
      <c r="L313" s="80">
        <v>8</v>
      </c>
      <c r="M313" s="6">
        <v>9</v>
      </c>
      <c r="N313" s="6">
        <v>10</v>
      </c>
      <c r="O313" s="6">
        <v>11</v>
      </c>
      <c r="P313" s="6">
        <v>12</v>
      </c>
      <c r="Q313" s="6">
        <v>13</v>
      </c>
      <c r="R313" s="6">
        <v>14</v>
      </c>
      <c r="S313" s="81">
        <v>17</v>
      </c>
      <c r="T313" s="6" t="s">
        <v>0</v>
      </c>
    </row>
    <row r="314" spans="2:20" ht="12.75">
      <c r="B314" s="97" t="s">
        <v>69</v>
      </c>
      <c r="C314" s="8" t="s">
        <v>101</v>
      </c>
      <c r="D314" s="234"/>
      <c r="E314" s="107" t="s">
        <v>68</v>
      </c>
      <c r="F314" s="28">
        <v>80</v>
      </c>
      <c r="G314" s="95">
        <v>100</v>
      </c>
      <c r="H314" s="95">
        <v>40</v>
      </c>
      <c r="I314" s="95">
        <v>100</v>
      </c>
      <c r="J314" s="95">
        <v>100</v>
      </c>
      <c r="K314" s="92" t="s">
        <v>68</v>
      </c>
      <c r="L314" s="95">
        <v>88</v>
      </c>
      <c r="M314" s="92" t="s">
        <v>68</v>
      </c>
      <c r="N314" s="83">
        <v>110</v>
      </c>
      <c r="O314" s="93"/>
      <c r="P314" s="101"/>
      <c r="Q314" s="101"/>
      <c r="R314" s="101"/>
      <c r="S314" s="101"/>
      <c r="T314" s="103">
        <f>SUM(E314:S314)</f>
        <v>618</v>
      </c>
    </row>
    <row r="315" spans="2:20" ht="12.75">
      <c r="B315" s="85" t="s">
        <v>70</v>
      </c>
      <c r="C315" s="13" t="s">
        <v>32</v>
      </c>
      <c r="D315" s="236"/>
      <c r="E315" s="31">
        <v>100</v>
      </c>
      <c r="F315" s="95">
        <v>40</v>
      </c>
      <c r="G315" s="95">
        <v>80</v>
      </c>
      <c r="H315" s="32">
        <v>80</v>
      </c>
      <c r="I315" s="3" t="s">
        <v>68</v>
      </c>
      <c r="J315" s="3" t="s">
        <v>68</v>
      </c>
      <c r="K315" s="82" t="s">
        <v>68</v>
      </c>
      <c r="L315" s="32">
        <v>66</v>
      </c>
      <c r="M315" s="32">
        <v>110</v>
      </c>
      <c r="N315" s="82" t="s">
        <v>68</v>
      </c>
      <c r="O315" s="32"/>
      <c r="P315" s="95"/>
      <c r="Q315" s="95"/>
      <c r="R315" s="95"/>
      <c r="S315" s="95"/>
      <c r="T315" s="103">
        <f>SUM(E315:S315)</f>
        <v>476</v>
      </c>
    </row>
    <row r="316" spans="2:20" ht="12.75">
      <c r="B316" s="85" t="s">
        <v>75</v>
      </c>
      <c r="C316" s="13" t="s">
        <v>34</v>
      </c>
      <c r="D316" s="236"/>
      <c r="E316" s="31">
        <v>60</v>
      </c>
      <c r="F316" s="32">
        <v>30</v>
      </c>
      <c r="G316" s="32">
        <v>30</v>
      </c>
      <c r="H316" s="3" t="s">
        <v>68</v>
      </c>
      <c r="I316" s="95">
        <v>60</v>
      </c>
      <c r="J316" s="32">
        <v>80</v>
      </c>
      <c r="K316" s="3" t="s">
        <v>68</v>
      </c>
      <c r="L316" s="32">
        <v>66</v>
      </c>
      <c r="M316" s="32">
        <v>88</v>
      </c>
      <c r="N316" s="82" t="s">
        <v>68</v>
      </c>
      <c r="O316" s="95"/>
      <c r="P316" s="95"/>
      <c r="Q316" s="95"/>
      <c r="R316" s="32"/>
      <c r="S316" s="95"/>
      <c r="T316" s="103">
        <f>SUM(E316:S316)</f>
        <v>414</v>
      </c>
    </row>
    <row r="317" spans="2:20" ht="12.75">
      <c r="B317" s="85" t="s">
        <v>72</v>
      </c>
      <c r="C317" s="13" t="s">
        <v>14</v>
      </c>
      <c r="D317" s="236"/>
      <c r="E317" s="32">
        <v>80</v>
      </c>
      <c r="F317" s="32">
        <v>60</v>
      </c>
      <c r="G317" s="32">
        <v>60</v>
      </c>
      <c r="H317" s="32">
        <v>60</v>
      </c>
      <c r="I317" s="3" t="s">
        <v>68</v>
      </c>
      <c r="J317" s="32">
        <v>60</v>
      </c>
      <c r="K317" s="3" t="s">
        <v>68</v>
      </c>
      <c r="L317" s="32">
        <v>44</v>
      </c>
      <c r="M317" s="3" t="s">
        <v>68</v>
      </c>
      <c r="N317" s="82" t="s">
        <v>68</v>
      </c>
      <c r="O317" s="32"/>
      <c r="P317" s="32"/>
      <c r="Q317" s="32"/>
      <c r="R317" s="32"/>
      <c r="S317" s="32"/>
      <c r="T317" s="103">
        <f>SUM(E317:S317)</f>
        <v>364</v>
      </c>
    </row>
    <row r="318" spans="2:20" ht="12.75">
      <c r="B318" s="85" t="s">
        <v>73</v>
      </c>
      <c r="C318" s="13" t="s">
        <v>30</v>
      </c>
      <c r="D318" s="236"/>
      <c r="E318" s="31">
        <v>40</v>
      </c>
      <c r="F318" s="102">
        <v>30</v>
      </c>
      <c r="G318" s="102">
        <v>30</v>
      </c>
      <c r="H318" s="32">
        <v>40</v>
      </c>
      <c r="I318" s="95">
        <v>40</v>
      </c>
      <c r="J318" s="95">
        <v>40</v>
      </c>
      <c r="K318" s="3" t="s">
        <v>68</v>
      </c>
      <c r="L318" s="95">
        <v>44</v>
      </c>
      <c r="M318" s="32">
        <v>66</v>
      </c>
      <c r="N318" s="110">
        <v>66</v>
      </c>
      <c r="O318" s="95"/>
      <c r="P318" s="95"/>
      <c r="Q318" s="95"/>
      <c r="R318" s="95"/>
      <c r="S318" s="95"/>
      <c r="T318" s="103">
        <f>SUM(E318:S318)-F318-G318</f>
        <v>336</v>
      </c>
    </row>
    <row r="319" spans="2:20" ht="12.75">
      <c r="B319" s="85" t="s">
        <v>76</v>
      </c>
      <c r="C319" s="13" t="s">
        <v>26</v>
      </c>
      <c r="D319" s="236"/>
      <c r="E319" s="132">
        <v>40</v>
      </c>
      <c r="F319" s="95">
        <v>40</v>
      </c>
      <c r="G319" s="95">
        <v>60</v>
      </c>
      <c r="H319" s="102">
        <v>30</v>
      </c>
      <c r="I319" s="95">
        <v>40</v>
      </c>
      <c r="J319" s="32">
        <v>60</v>
      </c>
      <c r="K319" s="3" t="s">
        <v>68</v>
      </c>
      <c r="L319" s="32">
        <v>44</v>
      </c>
      <c r="M319" s="95">
        <v>44</v>
      </c>
      <c r="N319" s="32">
        <v>44</v>
      </c>
      <c r="O319" s="95"/>
      <c r="P319" s="95"/>
      <c r="Q319" s="95"/>
      <c r="R319" s="32"/>
      <c r="S319" s="95"/>
      <c r="T319" s="103">
        <f>SUM(E319:S319)-H319-E319</f>
        <v>332</v>
      </c>
    </row>
    <row r="320" spans="2:20" ht="12.75">
      <c r="B320" s="85" t="s">
        <v>77</v>
      </c>
      <c r="C320" s="13" t="s">
        <v>63</v>
      </c>
      <c r="D320" s="236"/>
      <c r="E320" s="14" t="s">
        <v>68</v>
      </c>
      <c r="F320" s="95">
        <v>100</v>
      </c>
      <c r="G320" s="3" t="s">
        <v>68</v>
      </c>
      <c r="H320" s="95">
        <v>100</v>
      </c>
      <c r="I320" s="3" t="s">
        <v>68</v>
      </c>
      <c r="J320" s="3" t="s">
        <v>68</v>
      </c>
      <c r="K320" s="3" t="s">
        <v>68</v>
      </c>
      <c r="L320" s="95">
        <v>110</v>
      </c>
      <c r="M320" s="3" t="s">
        <v>68</v>
      </c>
      <c r="N320" s="111" t="s">
        <v>68</v>
      </c>
      <c r="O320" s="95"/>
      <c r="P320" s="95"/>
      <c r="Q320" s="95"/>
      <c r="R320" s="95"/>
      <c r="S320" s="95"/>
      <c r="T320" s="103">
        <f aca="true" t="shared" si="8" ref="T320:T337">SUM(E320:S320)</f>
        <v>310</v>
      </c>
    </row>
    <row r="321" spans="2:20" ht="12.75">
      <c r="B321" s="85" t="s">
        <v>78</v>
      </c>
      <c r="C321" s="13" t="s">
        <v>35</v>
      </c>
      <c r="D321" s="237"/>
      <c r="E321" s="147">
        <v>40</v>
      </c>
      <c r="F321" s="32">
        <v>60</v>
      </c>
      <c r="G321" s="135">
        <v>40</v>
      </c>
      <c r="H321" s="95">
        <v>60</v>
      </c>
      <c r="I321" s="136" t="s">
        <v>68</v>
      </c>
      <c r="J321" s="3" t="s">
        <v>68</v>
      </c>
      <c r="K321" s="136" t="s">
        <v>68</v>
      </c>
      <c r="L321" s="95">
        <v>44</v>
      </c>
      <c r="M321" s="3" t="s">
        <v>68</v>
      </c>
      <c r="N321" s="32">
        <v>44</v>
      </c>
      <c r="O321" s="32"/>
      <c r="P321" s="95"/>
      <c r="Q321" s="95"/>
      <c r="R321" s="95"/>
      <c r="S321" s="95"/>
      <c r="T321" s="103">
        <f t="shared" si="8"/>
        <v>288</v>
      </c>
    </row>
    <row r="322" spans="2:20" ht="12.75">
      <c r="B322" s="85" t="s">
        <v>79</v>
      </c>
      <c r="C322" s="13" t="s">
        <v>29</v>
      </c>
      <c r="D322" s="236"/>
      <c r="E322" s="122">
        <v>60</v>
      </c>
      <c r="F322" s="95">
        <v>30</v>
      </c>
      <c r="G322" s="32">
        <v>40</v>
      </c>
      <c r="H322" s="32">
        <v>40</v>
      </c>
      <c r="I322" s="32">
        <v>60</v>
      </c>
      <c r="J322" s="3" t="s">
        <v>68</v>
      </c>
      <c r="K322" s="3" t="s">
        <v>68</v>
      </c>
      <c r="L322" s="3" t="s">
        <v>68</v>
      </c>
      <c r="M322" s="95">
        <v>44</v>
      </c>
      <c r="N322" s="111" t="s">
        <v>68</v>
      </c>
      <c r="O322" s="95"/>
      <c r="P322" s="95"/>
      <c r="Q322" s="32"/>
      <c r="R322" s="32"/>
      <c r="S322" s="32"/>
      <c r="T322" s="103">
        <f t="shared" si="8"/>
        <v>274</v>
      </c>
    </row>
    <row r="323" spans="2:20" ht="12.75">
      <c r="B323" s="85" t="s">
        <v>80</v>
      </c>
      <c r="C323" s="13" t="s">
        <v>102</v>
      </c>
      <c r="D323" s="236"/>
      <c r="E323" s="14" t="s">
        <v>68</v>
      </c>
      <c r="F323" s="3" t="s">
        <v>68</v>
      </c>
      <c r="G323" s="95">
        <v>30</v>
      </c>
      <c r="H323" s="3" t="s">
        <v>68</v>
      </c>
      <c r="I323" s="95">
        <v>80</v>
      </c>
      <c r="J323" s="3" t="s">
        <v>68</v>
      </c>
      <c r="K323" s="3" t="s">
        <v>68</v>
      </c>
      <c r="L323" s="3" t="s">
        <v>68</v>
      </c>
      <c r="M323" s="95">
        <v>44</v>
      </c>
      <c r="N323" s="32">
        <v>88</v>
      </c>
      <c r="O323" s="95"/>
      <c r="P323" s="95"/>
      <c r="Q323" s="95"/>
      <c r="R323" s="95"/>
      <c r="S323" s="95"/>
      <c r="T323" s="103">
        <f t="shared" si="8"/>
        <v>242</v>
      </c>
    </row>
    <row r="324" spans="2:20" ht="12.75">
      <c r="B324" s="85" t="s">
        <v>83</v>
      </c>
      <c r="C324" s="13" t="s">
        <v>103</v>
      </c>
      <c r="D324" s="236"/>
      <c r="E324" s="14" t="s">
        <v>68</v>
      </c>
      <c r="F324" s="32">
        <v>40</v>
      </c>
      <c r="G324" s="95">
        <v>30</v>
      </c>
      <c r="H324" s="95">
        <v>40</v>
      </c>
      <c r="I324" s="3" t="s">
        <v>68</v>
      </c>
      <c r="J324" s="3" t="s">
        <v>68</v>
      </c>
      <c r="K324" s="3" t="s">
        <v>68</v>
      </c>
      <c r="L324" s="95">
        <v>33</v>
      </c>
      <c r="M324" s="95">
        <v>33</v>
      </c>
      <c r="N324" s="33">
        <v>44</v>
      </c>
      <c r="O324" s="32"/>
      <c r="P324" s="95"/>
      <c r="Q324" s="95"/>
      <c r="R324" s="95"/>
      <c r="S324" s="95"/>
      <c r="T324" s="103">
        <f t="shared" si="8"/>
        <v>220</v>
      </c>
    </row>
    <row r="325" spans="2:20" ht="12.75">
      <c r="B325" s="85" t="s">
        <v>84</v>
      </c>
      <c r="C325" s="13" t="s">
        <v>104</v>
      </c>
      <c r="D325" s="236"/>
      <c r="E325" s="3" t="s">
        <v>68</v>
      </c>
      <c r="F325" s="3" t="s">
        <v>68</v>
      </c>
      <c r="G325" s="95">
        <v>40</v>
      </c>
      <c r="H325" s="95">
        <v>30</v>
      </c>
      <c r="I325" s="3" t="s">
        <v>68</v>
      </c>
      <c r="J325" s="95">
        <v>40</v>
      </c>
      <c r="K325" s="3" t="s">
        <v>68</v>
      </c>
      <c r="L325" s="32">
        <v>33</v>
      </c>
      <c r="M325" s="95">
        <v>44</v>
      </c>
      <c r="N325" s="111" t="s">
        <v>68</v>
      </c>
      <c r="O325" s="95"/>
      <c r="P325" s="95"/>
      <c r="Q325" s="95"/>
      <c r="R325" s="95"/>
      <c r="S325" s="95"/>
      <c r="T325" s="103">
        <f t="shared" si="8"/>
        <v>187</v>
      </c>
    </row>
    <row r="326" spans="2:20" ht="12.75">
      <c r="B326" s="85" t="s">
        <v>86</v>
      </c>
      <c r="C326" s="13" t="s">
        <v>105</v>
      </c>
      <c r="D326" s="236"/>
      <c r="E326" s="14" t="s">
        <v>68</v>
      </c>
      <c r="F326" s="3" t="s">
        <v>68</v>
      </c>
      <c r="G326" s="3" t="s">
        <v>68</v>
      </c>
      <c r="H326" s="3" t="s">
        <v>68</v>
      </c>
      <c r="I326" s="3" t="s">
        <v>68</v>
      </c>
      <c r="J326" s="3" t="s">
        <v>68</v>
      </c>
      <c r="K326" s="3" t="s">
        <v>68</v>
      </c>
      <c r="L326" s="95">
        <v>33</v>
      </c>
      <c r="M326" s="95">
        <v>33</v>
      </c>
      <c r="N326" s="95">
        <v>66</v>
      </c>
      <c r="O326" s="95"/>
      <c r="P326" s="95"/>
      <c r="Q326" s="95"/>
      <c r="R326" s="95"/>
      <c r="S326" s="95"/>
      <c r="T326" s="103">
        <f t="shared" si="8"/>
        <v>132</v>
      </c>
    </row>
    <row r="327" spans="2:20" ht="12.75">
      <c r="B327" s="112" t="s">
        <v>81</v>
      </c>
      <c r="C327" s="13" t="s">
        <v>107</v>
      </c>
      <c r="D327" s="236"/>
      <c r="E327" s="14" t="s">
        <v>68</v>
      </c>
      <c r="F327" s="32">
        <v>40</v>
      </c>
      <c r="G327" s="95">
        <v>40</v>
      </c>
      <c r="H327" s="3" t="s">
        <v>68</v>
      </c>
      <c r="I327" s="3" t="s">
        <v>68</v>
      </c>
      <c r="J327" s="3" t="s">
        <v>68</v>
      </c>
      <c r="K327" s="3" t="s">
        <v>68</v>
      </c>
      <c r="L327" s="3" t="s">
        <v>68</v>
      </c>
      <c r="M327" s="3" t="s">
        <v>68</v>
      </c>
      <c r="N327" s="3" t="s">
        <v>68</v>
      </c>
      <c r="O327" s="95"/>
      <c r="P327" s="95"/>
      <c r="Q327" s="95"/>
      <c r="R327" s="95"/>
      <c r="S327" s="95"/>
      <c r="T327" s="103">
        <f t="shared" si="8"/>
        <v>80</v>
      </c>
    </row>
    <row r="328" spans="2:20" ht="12.75">
      <c r="B328" s="112" t="s">
        <v>82</v>
      </c>
      <c r="C328" s="13" t="s">
        <v>106</v>
      </c>
      <c r="D328" s="236"/>
      <c r="E328" s="14" t="s">
        <v>68</v>
      </c>
      <c r="F328" s="32">
        <v>30</v>
      </c>
      <c r="G328" s="3" t="s">
        <v>68</v>
      </c>
      <c r="H328" s="3" t="s">
        <v>68</v>
      </c>
      <c r="I328" s="3" t="s">
        <v>68</v>
      </c>
      <c r="J328" s="3" t="s">
        <v>68</v>
      </c>
      <c r="K328" s="3" t="s">
        <v>68</v>
      </c>
      <c r="L328" s="3" t="s">
        <v>68</v>
      </c>
      <c r="M328" s="3" t="s">
        <v>68</v>
      </c>
      <c r="N328" s="110">
        <v>44</v>
      </c>
      <c r="O328" s="95"/>
      <c r="P328" s="95"/>
      <c r="Q328" s="95"/>
      <c r="R328" s="95"/>
      <c r="S328" s="95"/>
      <c r="T328" s="103">
        <f t="shared" si="8"/>
        <v>74</v>
      </c>
    </row>
    <row r="329" spans="2:20" ht="12.75">
      <c r="B329" s="112" t="s">
        <v>87</v>
      </c>
      <c r="C329" s="13" t="s">
        <v>108</v>
      </c>
      <c r="D329" s="236"/>
      <c r="E329" s="14" t="s">
        <v>68</v>
      </c>
      <c r="F329" s="3" t="s">
        <v>68</v>
      </c>
      <c r="G329" s="3" t="s">
        <v>68</v>
      </c>
      <c r="H329" s="3" t="s">
        <v>68</v>
      </c>
      <c r="I329" s="3" t="s">
        <v>68</v>
      </c>
      <c r="J329" s="3" t="s">
        <v>68</v>
      </c>
      <c r="K329" s="3" t="s">
        <v>68</v>
      </c>
      <c r="L329" s="3" t="s">
        <v>68</v>
      </c>
      <c r="M329" s="95">
        <v>66</v>
      </c>
      <c r="N329" s="3" t="s">
        <v>68</v>
      </c>
      <c r="O329" s="95"/>
      <c r="P329" s="95"/>
      <c r="Q329" s="95"/>
      <c r="R329" s="95"/>
      <c r="S329" s="95"/>
      <c r="T329" s="103">
        <f t="shared" si="8"/>
        <v>66</v>
      </c>
    </row>
    <row r="330" spans="2:20" ht="12.75">
      <c r="B330" s="112" t="s">
        <v>88</v>
      </c>
      <c r="C330" s="13" t="s">
        <v>28</v>
      </c>
      <c r="D330" s="236"/>
      <c r="E330" s="32">
        <v>40</v>
      </c>
      <c r="F330" s="3" t="s">
        <v>68</v>
      </c>
      <c r="G330" s="3" t="s">
        <v>68</v>
      </c>
      <c r="H330" s="3" t="s">
        <v>68</v>
      </c>
      <c r="I330" s="3" t="s">
        <v>68</v>
      </c>
      <c r="J330" s="3" t="s">
        <v>68</v>
      </c>
      <c r="K330" s="3" t="s">
        <v>68</v>
      </c>
      <c r="L330" s="3" t="s">
        <v>68</v>
      </c>
      <c r="M330" s="3" t="s">
        <v>68</v>
      </c>
      <c r="N330" s="3" t="s">
        <v>68</v>
      </c>
      <c r="O330" s="95"/>
      <c r="P330" s="95"/>
      <c r="Q330" s="95"/>
      <c r="R330" s="95"/>
      <c r="S330" s="95"/>
      <c r="T330" s="103">
        <f t="shared" si="8"/>
        <v>40</v>
      </c>
    </row>
    <row r="331" spans="2:20" ht="12.75">
      <c r="B331" s="112" t="s">
        <v>127</v>
      </c>
      <c r="C331" s="13" t="s">
        <v>109</v>
      </c>
      <c r="D331" s="236"/>
      <c r="E331" s="3" t="s">
        <v>68</v>
      </c>
      <c r="F331" s="3" t="s">
        <v>68</v>
      </c>
      <c r="G331" s="3" t="s">
        <v>68</v>
      </c>
      <c r="H331" s="3" t="s">
        <v>68</v>
      </c>
      <c r="I331" s="3" t="s">
        <v>68</v>
      </c>
      <c r="J331" s="3" t="s">
        <v>68</v>
      </c>
      <c r="K331" s="3" t="s">
        <v>68</v>
      </c>
      <c r="L331" s="32">
        <v>33</v>
      </c>
      <c r="M331" s="3" t="s">
        <v>68</v>
      </c>
      <c r="N331" s="3" t="s">
        <v>68</v>
      </c>
      <c r="O331" s="95"/>
      <c r="P331" s="95"/>
      <c r="Q331" s="95"/>
      <c r="R331" s="32"/>
      <c r="S331" s="95"/>
      <c r="T331" s="103">
        <f t="shared" si="8"/>
        <v>33</v>
      </c>
    </row>
    <row r="332" spans="2:20" ht="12.75">
      <c r="B332" s="112" t="s">
        <v>127</v>
      </c>
      <c r="C332" s="13" t="s">
        <v>111</v>
      </c>
      <c r="D332" s="236"/>
      <c r="E332" s="3" t="s">
        <v>68</v>
      </c>
      <c r="F332" s="3" t="s">
        <v>68</v>
      </c>
      <c r="G332" s="3" t="s">
        <v>68</v>
      </c>
      <c r="H332" s="3" t="s">
        <v>68</v>
      </c>
      <c r="I332" s="3" t="s">
        <v>68</v>
      </c>
      <c r="J332" s="3" t="s">
        <v>68</v>
      </c>
      <c r="K332" s="3" t="s">
        <v>68</v>
      </c>
      <c r="L332" s="3" t="s">
        <v>68</v>
      </c>
      <c r="M332" s="32">
        <v>33</v>
      </c>
      <c r="N332" s="3" t="s">
        <v>68</v>
      </c>
      <c r="O332" s="95"/>
      <c r="P332" s="95"/>
      <c r="Q332" s="95"/>
      <c r="R332" s="32"/>
      <c r="S332" s="95"/>
      <c r="T332" s="103">
        <f t="shared" si="8"/>
        <v>33</v>
      </c>
    </row>
    <row r="333" spans="2:20" ht="12.75">
      <c r="B333" s="112" t="s">
        <v>127</v>
      </c>
      <c r="C333" s="13" t="s">
        <v>112</v>
      </c>
      <c r="D333" s="236"/>
      <c r="E333" s="3" t="s">
        <v>68</v>
      </c>
      <c r="F333" s="3" t="s">
        <v>68</v>
      </c>
      <c r="G333" s="3" t="s">
        <v>68</v>
      </c>
      <c r="H333" s="3" t="s">
        <v>68</v>
      </c>
      <c r="I333" s="3" t="s">
        <v>68</v>
      </c>
      <c r="J333" s="3" t="s">
        <v>68</v>
      </c>
      <c r="K333" s="3" t="s">
        <v>68</v>
      </c>
      <c r="L333" s="3" t="s">
        <v>68</v>
      </c>
      <c r="M333" s="32">
        <v>33</v>
      </c>
      <c r="N333" s="3" t="s">
        <v>68</v>
      </c>
      <c r="O333" s="95"/>
      <c r="P333" s="95"/>
      <c r="Q333" s="95"/>
      <c r="R333" s="32"/>
      <c r="S333" s="95"/>
      <c r="T333" s="103">
        <f t="shared" si="8"/>
        <v>33</v>
      </c>
    </row>
    <row r="334" spans="2:20" ht="12.75">
      <c r="B334" s="112" t="s">
        <v>127</v>
      </c>
      <c r="C334" s="13" t="s">
        <v>113</v>
      </c>
      <c r="D334" s="236"/>
      <c r="E334" s="3" t="s">
        <v>68</v>
      </c>
      <c r="F334" s="3" t="s">
        <v>68</v>
      </c>
      <c r="G334" s="3" t="s">
        <v>68</v>
      </c>
      <c r="H334" s="3" t="s">
        <v>68</v>
      </c>
      <c r="I334" s="3" t="s">
        <v>68</v>
      </c>
      <c r="J334" s="3" t="s">
        <v>68</v>
      </c>
      <c r="K334" s="3" t="s">
        <v>68</v>
      </c>
      <c r="L334" s="3" t="s">
        <v>68</v>
      </c>
      <c r="M334" s="32">
        <v>33</v>
      </c>
      <c r="N334" s="111" t="s">
        <v>68</v>
      </c>
      <c r="O334" s="95"/>
      <c r="P334" s="95"/>
      <c r="Q334" s="95"/>
      <c r="R334" s="32"/>
      <c r="S334" s="95"/>
      <c r="T334" s="103">
        <f t="shared" si="8"/>
        <v>33</v>
      </c>
    </row>
    <row r="335" spans="2:20" ht="12.75">
      <c r="B335" s="112" t="s">
        <v>128</v>
      </c>
      <c r="C335" s="13" t="s">
        <v>31</v>
      </c>
      <c r="D335" s="236"/>
      <c r="E335" s="95">
        <v>30</v>
      </c>
      <c r="F335" s="3" t="s">
        <v>68</v>
      </c>
      <c r="G335" s="3" t="s">
        <v>68</v>
      </c>
      <c r="H335" s="3" t="s">
        <v>68</v>
      </c>
      <c r="I335" s="3" t="s">
        <v>68</v>
      </c>
      <c r="J335" s="3" t="s">
        <v>68</v>
      </c>
      <c r="K335" s="3" t="s">
        <v>68</v>
      </c>
      <c r="L335" s="3" t="s">
        <v>68</v>
      </c>
      <c r="M335" s="3" t="s">
        <v>68</v>
      </c>
      <c r="N335" s="3" t="s">
        <v>68</v>
      </c>
      <c r="O335" s="95"/>
      <c r="P335" s="95"/>
      <c r="Q335" s="95"/>
      <c r="R335" s="95"/>
      <c r="S335" s="95"/>
      <c r="T335" s="103">
        <f t="shared" si="8"/>
        <v>30</v>
      </c>
    </row>
    <row r="336" spans="2:20" ht="12.75">
      <c r="B336" s="112" t="s">
        <v>128</v>
      </c>
      <c r="C336" s="13" t="s">
        <v>27</v>
      </c>
      <c r="D336" s="237"/>
      <c r="E336" s="147">
        <v>30</v>
      </c>
      <c r="F336" s="3" t="s">
        <v>68</v>
      </c>
      <c r="G336" s="3" t="s">
        <v>68</v>
      </c>
      <c r="H336" s="3" t="s">
        <v>68</v>
      </c>
      <c r="I336" s="3" t="s">
        <v>68</v>
      </c>
      <c r="J336" s="3" t="s">
        <v>68</v>
      </c>
      <c r="K336" s="3" t="s">
        <v>68</v>
      </c>
      <c r="L336" s="3" t="s">
        <v>68</v>
      </c>
      <c r="M336" s="3" t="s">
        <v>68</v>
      </c>
      <c r="N336" s="3" t="s">
        <v>68</v>
      </c>
      <c r="O336" s="95"/>
      <c r="P336" s="95"/>
      <c r="Q336" s="95"/>
      <c r="R336" s="95"/>
      <c r="S336" s="95"/>
      <c r="T336" s="103">
        <f t="shared" si="8"/>
        <v>30</v>
      </c>
    </row>
    <row r="337" spans="2:20" ht="13.5" thickBot="1">
      <c r="B337" s="90" t="s">
        <v>128</v>
      </c>
      <c r="C337" s="123" t="s">
        <v>33</v>
      </c>
      <c r="D337" s="241"/>
      <c r="E337" s="148">
        <v>30</v>
      </c>
      <c r="F337" s="118" t="s">
        <v>68</v>
      </c>
      <c r="G337" s="118" t="s">
        <v>68</v>
      </c>
      <c r="H337" s="118" t="s">
        <v>68</v>
      </c>
      <c r="I337" s="118" t="s">
        <v>68</v>
      </c>
      <c r="J337" s="118" t="s">
        <v>68</v>
      </c>
      <c r="K337" s="87" t="s">
        <v>68</v>
      </c>
      <c r="L337" s="118" t="s">
        <v>68</v>
      </c>
      <c r="M337" s="87" t="s">
        <v>68</v>
      </c>
      <c r="N337" s="87" t="s">
        <v>68</v>
      </c>
      <c r="O337" s="119"/>
      <c r="P337" s="119"/>
      <c r="Q337" s="119"/>
      <c r="R337" s="119"/>
      <c r="S337" s="119"/>
      <c r="T337" s="89">
        <f t="shared" si="8"/>
        <v>30</v>
      </c>
    </row>
    <row r="338" ht="13.5" thickBot="1"/>
    <row r="339" spans="2:20" ht="13.5" thickBot="1">
      <c r="B339" s="81" t="s">
        <v>1</v>
      </c>
      <c r="C339" s="34" t="s">
        <v>45</v>
      </c>
      <c r="D339" s="232"/>
      <c r="E339" s="5">
        <v>1</v>
      </c>
      <c r="F339" s="6">
        <v>2</v>
      </c>
      <c r="G339" s="6">
        <v>3</v>
      </c>
      <c r="H339" s="6">
        <v>4</v>
      </c>
      <c r="I339" s="6">
        <v>5</v>
      </c>
      <c r="J339" s="6">
        <v>6</v>
      </c>
      <c r="K339" s="6">
        <v>7</v>
      </c>
      <c r="L339" s="80">
        <v>8</v>
      </c>
      <c r="M339" s="6">
        <v>9</v>
      </c>
      <c r="N339" s="6">
        <v>10</v>
      </c>
      <c r="O339" s="6">
        <v>11</v>
      </c>
      <c r="P339" s="6">
        <v>12</v>
      </c>
      <c r="Q339" s="6">
        <v>13</v>
      </c>
      <c r="R339" s="6">
        <v>14</v>
      </c>
      <c r="S339" s="81">
        <v>17</v>
      </c>
      <c r="T339" s="6" t="s">
        <v>0</v>
      </c>
    </row>
    <row r="340" spans="2:20" ht="12.75">
      <c r="B340" s="97" t="s">
        <v>69</v>
      </c>
      <c r="C340" s="137" t="s">
        <v>36</v>
      </c>
      <c r="D340" s="238"/>
      <c r="E340" s="131">
        <v>100</v>
      </c>
      <c r="F340" s="121">
        <v>100</v>
      </c>
      <c r="G340" s="28">
        <v>100</v>
      </c>
      <c r="H340" s="28">
        <v>100</v>
      </c>
      <c r="I340" s="28">
        <v>100</v>
      </c>
      <c r="J340" s="28">
        <v>100</v>
      </c>
      <c r="K340" s="3" t="s">
        <v>68</v>
      </c>
      <c r="L340" s="101">
        <v>110</v>
      </c>
      <c r="M340" s="101">
        <v>110</v>
      </c>
      <c r="N340" s="149">
        <v>66</v>
      </c>
      <c r="O340" s="93"/>
      <c r="P340" s="101"/>
      <c r="Q340" s="28"/>
      <c r="R340" s="28"/>
      <c r="S340" s="28"/>
      <c r="T340" s="84">
        <f>SUM(E340:S340)-E340-N340</f>
        <v>720</v>
      </c>
    </row>
    <row r="341" spans="2:20" ht="12.75">
      <c r="B341" s="85" t="s">
        <v>70</v>
      </c>
      <c r="C341" s="137" t="s">
        <v>41</v>
      </c>
      <c r="D341" s="238"/>
      <c r="E341" s="32">
        <v>80</v>
      </c>
      <c r="F341" s="32">
        <v>80</v>
      </c>
      <c r="G341" s="3" t="s">
        <v>68</v>
      </c>
      <c r="H341" s="3" t="s">
        <v>68</v>
      </c>
      <c r="I341" s="95">
        <v>80</v>
      </c>
      <c r="J341" s="32">
        <v>80</v>
      </c>
      <c r="K341" s="3" t="s">
        <v>68</v>
      </c>
      <c r="L341" s="28">
        <v>66</v>
      </c>
      <c r="M341" s="101">
        <v>88</v>
      </c>
      <c r="N341" s="29">
        <v>66</v>
      </c>
      <c r="O341" s="101"/>
      <c r="P341" s="101"/>
      <c r="Q341" s="101"/>
      <c r="R341" s="28"/>
      <c r="S341" s="101"/>
      <c r="T341" s="84">
        <f aca="true" t="shared" si="9" ref="T341:T356">SUM(E341:S341)</f>
        <v>540</v>
      </c>
    </row>
    <row r="342" spans="2:20" ht="12.75">
      <c r="B342" s="85" t="s">
        <v>75</v>
      </c>
      <c r="C342" s="138" t="s">
        <v>15</v>
      </c>
      <c r="D342" s="239"/>
      <c r="E342" s="122">
        <v>80</v>
      </c>
      <c r="F342" s="108" t="s">
        <v>68</v>
      </c>
      <c r="G342" s="32">
        <v>80</v>
      </c>
      <c r="H342" s="32">
        <v>80</v>
      </c>
      <c r="I342" s="95">
        <v>60</v>
      </c>
      <c r="J342" s="95">
        <v>60</v>
      </c>
      <c r="K342" s="3" t="s">
        <v>68</v>
      </c>
      <c r="L342" s="3" t="s">
        <v>68</v>
      </c>
      <c r="M342" s="3" t="s">
        <v>68</v>
      </c>
      <c r="N342" s="110">
        <v>110</v>
      </c>
      <c r="O342" s="95"/>
      <c r="P342" s="95"/>
      <c r="Q342" s="95"/>
      <c r="R342" s="95"/>
      <c r="S342" s="95"/>
      <c r="T342" s="84">
        <f t="shared" si="9"/>
        <v>470</v>
      </c>
    </row>
    <row r="343" spans="2:20" ht="12.75">
      <c r="B343" s="85" t="s">
        <v>72</v>
      </c>
      <c r="C343" s="138" t="s">
        <v>39</v>
      </c>
      <c r="D343" s="238"/>
      <c r="E343" s="27">
        <v>80</v>
      </c>
      <c r="F343" s="129" t="s">
        <v>68</v>
      </c>
      <c r="G343" s="150">
        <v>40</v>
      </c>
      <c r="H343" s="3" t="s">
        <v>68</v>
      </c>
      <c r="I343" s="32">
        <v>60</v>
      </c>
      <c r="J343" s="95">
        <v>60</v>
      </c>
      <c r="K343" s="3" t="s">
        <v>68</v>
      </c>
      <c r="L343" s="32">
        <v>44</v>
      </c>
      <c r="M343" s="3" t="s">
        <v>68</v>
      </c>
      <c r="N343" s="33">
        <v>44</v>
      </c>
      <c r="O343" s="32"/>
      <c r="P343" s="95"/>
      <c r="Q343" s="95"/>
      <c r="R343" s="95"/>
      <c r="S343" s="95"/>
      <c r="T343" s="84">
        <f t="shared" si="9"/>
        <v>328</v>
      </c>
    </row>
    <row r="344" spans="2:20" ht="12.75">
      <c r="B344" s="85" t="s">
        <v>73</v>
      </c>
      <c r="C344" s="138" t="s">
        <v>37</v>
      </c>
      <c r="D344" s="239"/>
      <c r="E344" s="122">
        <v>60</v>
      </c>
      <c r="F344" s="95">
        <v>60</v>
      </c>
      <c r="G344" s="95">
        <v>60</v>
      </c>
      <c r="H344" s="82" t="s">
        <v>68</v>
      </c>
      <c r="I344" s="32">
        <v>40</v>
      </c>
      <c r="J344" s="3" t="s">
        <v>68</v>
      </c>
      <c r="K344" s="3" t="s">
        <v>68</v>
      </c>
      <c r="L344" s="3" t="s">
        <v>68</v>
      </c>
      <c r="M344" s="3" t="s">
        <v>68</v>
      </c>
      <c r="N344" s="33">
        <v>88</v>
      </c>
      <c r="O344" s="32"/>
      <c r="P344" s="95"/>
      <c r="Q344" s="95"/>
      <c r="R344" s="95"/>
      <c r="S344" s="95"/>
      <c r="T344" s="84">
        <f t="shared" si="9"/>
        <v>308</v>
      </c>
    </row>
    <row r="345" spans="2:20" ht="12.75">
      <c r="B345" s="85" t="s">
        <v>76</v>
      </c>
      <c r="C345" s="138" t="s">
        <v>38</v>
      </c>
      <c r="D345" s="239"/>
      <c r="E345" s="31">
        <v>60</v>
      </c>
      <c r="F345" s="32">
        <v>60</v>
      </c>
      <c r="G345" s="95">
        <v>40</v>
      </c>
      <c r="H345" s="3" t="s">
        <v>68</v>
      </c>
      <c r="I345" s="3" t="s">
        <v>68</v>
      </c>
      <c r="J345" s="3" t="s">
        <v>68</v>
      </c>
      <c r="K345" s="3" t="s">
        <v>68</v>
      </c>
      <c r="L345" s="3" t="s">
        <v>68</v>
      </c>
      <c r="M345" s="3" t="s">
        <v>68</v>
      </c>
      <c r="N345" s="3" t="s">
        <v>68</v>
      </c>
      <c r="O345" s="95"/>
      <c r="P345" s="95"/>
      <c r="Q345" s="95"/>
      <c r="R345" s="95"/>
      <c r="S345" s="95"/>
      <c r="T345" s="84">
        <f t="shared" si="9"/>
        <v>160</v>
      </c>
    </row>
    <row r="346" spans="2:20" ht="12.75">
      <c r="B346" s="85" t="s">
        <v>77</v>
      </c>
      <c r="C346" s="138" t="s">
        <v>114</v>
      </c>
      <c r="D346" s="239"/>
      <c r="E346" s="14" t="s">
        <v>68</v>
      </c>
      <c r="F346" s="3" t="s">
        <v>68</v>
      </c>
      <c r="G346" s="3" t="s">
        <v>68</v>
      </c>
      <c r="H346" s="95">
        <v>60</v>
      </c>
      <c r="I346" s="3" t="s">
        <v>68</v>
      </c>
      <c r="J346" s="3" t="s">
        <v>68</v>
      </c>
      <c r="K346" s="3" t="s">
        <v>68</v>
      </c>
      <c r="L346" s="32">
        <v>66</v>
      </c>
      <c r="M346" s="3" t="s">
        <v>68</v>
      </c>
      <c r="N346" s="3" t="s">
        <v>68</v>
      </c>
      <c r="O346" s="32"/>
      <c r="P346" s="32"/>
      <c r="Q346" s="32"/>
      <c r="R346" s="32"/>
      <c r="S346" s="32"/>
      <c r="T346" s="84">
        <f t="shared" si="9"/>
        <v>126</v>
      </c>
    </row>
    <row r="347" spans="2:20" ht="12.75">
      <c r="B347" s="85" t="s">
        <v>78</v>
      </c>
      <c r="C347" s="138" t="s">
        <v>115</v>
      </c>
      <c r="D347" s="239"/>
      <c r="E347" s="14" t="s">
        <v>68</v>
      </c>
      <c r="F347" s="3" t="s">
        <v>68</v>
      </c>
      <c r="G347" s="95">
        <v>60</v>
      </c>
      <c r="H347" s="3" t="s">
        <v>68</v>
      </c>
      <c r="I347" s="3" t="s">
        <v>68</v>
      </c>
      <c r="J347" s="3" t="s">
        <v>68</v>
      </c>
      <c r="K347" s="3" t="s">
        <v>68</v>
      </c>
      <c r="L347" s="95">
        <v>44</v>
      </c>
      <c r="M347" s="3" t="s">
        <v>68</v>
      </c>
      <c r="N347" s="3" t="s">
        <v>68</v>
      </c>
      <c r="O347" s="32"/>
      <c r="P347" s="95"/>
      <c r="Q347" s="95"/>
      <c r="R347" s="95"/>
      <c r="S347" s="95"/>
      <c r="T347" s="84">
        <f t="shared" si="9"/>
        <v>104</v>
      </c>
    </row>
    <row r="348" spans="2:20" ht="12.75">
      <c r="B348" s="85" t="s">
        <v>79</v>
      </c>
      <c r="C348" s="138" t="s">
        <v>119</v>
      </c>
      <c r="D348" s="239"/>
      <c r="E348" s="3" t="s">
        <v>68</v>
      </c>
      <c r="F348" s="3" t="s">
        <v>68</v>
      </c>
      <c r="G348" s="3" t="s">
        <v>68</v>
      </c>
      <c r="H348" s="3" t="s">
        <v>68</v>
      </c>
      <c r="I348" s="3" t="s">
        <v>68</v>
      </c>
      <c r="J348" s="3" t="s">
        <v>68</v>
      </c>
      <c r="K348" s="3" t="s">
        <v>68</v>
      </c>
      <c r="L348" s="32">
        <v>88</v>
      </c>
      <c r="M348" s="3" t="s">
        <v>68</v>
      </c>
      <c r="N348" s="3" t="s">
        <v>68</v>
      </c>
      <c r="O348" s="95"/>
      <c r="P348" s="95"/>
      <c r="Q348" s="95"/>
      <c r="R348" s="95"/>
      <c r="S348" s="95"/>
      <c r="T348" s="84">
        <f t="shared" si="9"/>
        <v>88</v>
      </c>
    </row>
    <row r="349" spans="2:20" ht="12.75">
      <c r="B349" s="85" t="s">
        <v>80</v>
      </c>
      <c r="C349" s="138" t="s">
        <v>118</v>
      </c>
      <c r="D349" s="239"/>
      <c r="E349" s="14" t="s">
        <v>68</v>
      </c>
      <c r="F349" s="95">
        <v>40</v>
      </c>
      <c r="G349" s="3" t="s">
        <v>68</v>
      </c>
      <c r="H349" s="3" t="s">
        <v>68</v>
      </c>
      <c r="I349" s="3" t="s">
        <v>68</v>
      </c>
      <c r="J349" s="3" t="s">
        <v>68</v>
      </c>
      <c r="K349" s="3" t="s">
        <v>68</v>
      </c>
      <c r="L349" s="32">
        <v>44</v>
      </c>
      <c r="M349" s="3" t="s">
        <v>68</v>
      </c>
      <c r="N349" s="3" t="s">
        <v>68</v>
      </c>
      <c r="O349" s="95"/>
      <c r="P349" s="95"/>
      <c r="Q349" s="95"/>
      <c r="R349" s="32"/>
      <c r="S349" s="95"/>
      <c r="T349" s="84">
        <f t="shared" si="9"/>
        <v>84</v>
      </c>
    </row>
    <row r="350" spans="2:20" ht="12.75">
      <c r="B350" s="85" t="s">
        <v>129</v>
      </c>
      <c r="C350" s="138" t="s">
        <v>120</v>
      </c>
      <c r="D350" s="242"/>
      <c r="E350" s="139" t="s">
        <v>68</v>
      </c>
      <c r="F350" s="14" t="s">
        <v>68</v>
      </c>
      <c r="G350" s="14" t="s">
        <v>68</v>
      </c>
      <c r="H350" s="3" t="s">
        <v>68</v>
      </c>
      <c r="I350" s="3" t="s">
        <v>68</v>
      </c>
      <c r="J350" s="3" t="s">
        <v>68</v>
      </c>
      <c r="K350" s="3" t="s">
        <v>68</v>
      </c>
      <c r="L350" s="3" t="s">
        <v>68</v>
      </c>
      <c r="M350" s="32">
        <v>66</v>
      </c>
      <c r="N350" s="3" t="s">
        <v>68</v>
      </c>
      <c r="O350" s="32"/>
      <c r="P350" s="95"/>
      <c r="Q350" s="95"/>
      <c r="R350" s="95"/>
      <c r="S350" s="95"/>
      <c r="T350" s="84">
        <f t="shared" si="9"/>
        <v>66</v>
      </c>
    </row>
    <row r="351" spans="2:20" ht="12.75">
      <c r="B351" s="85" t="s">
        <v>129</v>
      </c>
      <c r="C351" s="138" t="s">
        <v>116</v>
      </c>
      <c r="D351" s="242"/>
      <c r="E351" s="139" t="s">
        <v>68</v>
      </c>
      <c r="F351" s="14" t="s">
        <v>68</v>
      </c>
      <c r="G351" s="14" t="s">
        <v>68</v>
      </c>
      <c r="H351" s="3" t="s">
        <v>68</v>
      </c>
      <c r="I351" s="3" t="s">
        <v>68</v>
      </c>
      <c r="J351" s="3" t="s">
        <v>68</v>
      </c>
      <c r="K351" s="3" t="s">
        <v>68</v>
      </c>
      <c r="L351" s="3" t="s">
        <v>68</v>
      </c>
      <c r="M351" s="32">
        <v>66</v>
      </c>
      <c r="N351" s="3" t="s">
        <v>68</v>
      </c>
      <c r="O351" s="32"/>
      <c r="P351" s="95"/>
      <c r="Q351" s="95"/>
      <c r="R351" s="95"/>
      <c r="S351" s="95"/>
      <c r="T351" s="84">
        <f t="shared" si="9"/>
        <v>66</v>
      </c>
    </row>
    <row r="352" spans="2:20" ht="12.75">
      <c r="B352" s="85" t="s">
        <v>85</v>
      </c>
      <c r="C352" s="138" t="s">
        <v>18</v>
      </c>
      <c r="D352" s="239"/>
      <c r="E352" s="31">
        <v>60</v>
      </c>
      <c r="F352" s="3" t="s">
        <v>68</v>
      </c>
      <c r="G352" s="3" t="s">
        <v>68</v>
      </c>
      <c r="H352" s="3" t="s">
        <v>68</v>
      </c>
      <c r="I352" s="3" t="s">
        <v>68</v>
      </c>
      <c r="J352" s="3" t="s">
        <v>68</v>
      </c>
      <c r="K352" s="3" t="s">
        <v>68</v>
      </c>
      <c r="L352" s="3" t="s">
        <v>68</v>
      </c>
      <c r="M352" s="3" t="s">
        <v>68</v>
      </c>
      <c r="N352" s="3" t="s">
        <v>68</v>
      </c>
      <c r="O352" s="32"/>
      <c r="P352" s="32"/>
      <c r="Q352" s="32"/>
      <c r="R352" s="32"/>
      <c r="S352" s="32"/>
      <c r="T352" s="84">
        <f t="shared" si="9"/>
        <v>60</v>
      </c>
    </row>
    <row r="353" spans="2:20" ht="12.75">
      <c r="B353" s="85" t="s">
        <v>85</v>
      </c>
      <c r="C353" s="140" t="s">
        <v>40</v>
      </c>
      <c r="D353" s="243"/>
      <c r="E353" s="31">
        <v>60</v>
      </c>
      <c r="F353" s="14" t="s">
        <v>68</v>
      </c>
      <c r="G353" s="113" t="s">
        <v>68</v>
      </c>
      <c r="H353" s="3" t="s">
        <v>68</v>
      </c>
      <c r="I353" s="3" t="s">
        <v>68</v>
      </c>
      <c r="J353" s="3" t="s">
        <v>68</v>
      </c>
      <c r="K353" s="3" t="s">
        <v>68</v>
      </c>
      <c r="L353" s="113" t="s">
        <v>68</v>
      </c>
      <c r="M353" s="3" t="s">
        <v>68</v>
      </c>
      <c r="N353" s="3" t="s">
        <v>68</v>
      </c>
      <c r="O353" s="141"/>
      <c r="P353" s="141"/>
      <c r="Q353" s="141"/>
      <c r="R353" s="141"/>
      <c r="S353" s="141"/>
      <c r="T353" s="84">
        <f t="shared" si="9"/>
        <v>60</v>
      </c>
    </row>
    <row r="354" spans="2:20" ht="12.75">
      <c r="B354" s="85" t="s">
        <v>85</v>
      </c>
      <c r="C354" s="138" t="s">
        <v>121</v>
      </c>
      <c r="D354" s="239"/>
      <c r="E354" s="3" t="s">
        <v>68</v>
      </c>
      <c r="F354" s="3" t="s">
        <v>68</v>
      </c>
      <c r="G354" s="3" t="s">
        <v>68</v>
      </c>
      <c r="H354" s="95">
        <v>60</v>
      </c>
      <c r="I354" s="3" t="s">
        <v>68</v>
      </c>
      <c r="J354" s="3" t="s">
        <v>68</v>
      </c>
      <c r="K354" s="3" t="s">
        <v>68</v>
      </c>
      <c r="L354" s="3" t="s">
        <v>68</v>
      </c>
      <c r="M354" s="3" t="s">
        <v>68</v>
      </c>
      <c r="N354" s="3" t="s">
        <v>68</v>
      </c>
      <c r="O354" s="95"/>
      <c r="P354" s="95"/>
      <c r="Q354" s="95"/>
      <c r="R354" s="95"/>
      <c r="S354" s="95"/>
      <c r="T354" s="84">
        <f t="shared" si="9"/>
        <v>60</v>
      </c>
    </row>
    <row r="355" spans="2:20" ht="12.75">
      <c r="B355" s="85" t="s">
        <v>87</v>
      </c>
      <c r="C355" s="138" t="s">
        <v>117</v>
      </c>
      <c r="D355" s="242"/>
      <c r="E355" s="139" t="s">
        <v>68</v>
      </c>
      <c r="F355" s="14" t="s">
        <v>68</v>
      </c>
      <c r="G355" s="14" t="s">
        <v>68</v>
      </c>
      <c r="H355" s="3" t="s">
        <v>68</v>
      </c>
      <c r="I355" s="3" t="s">
        <v>68</v>
      </c>
      <c r="J355" s="3" t="s">
        <v>68</v>
      </c>
      <c r="K355" s="3" t="s">
        <v>68</v>
      </c>
      <c r="L355" s="32">
        <v>44</v>
      </c>
      <c r="M355" s="3" t="s">
        <v>68</v>
      </c>
      <c r="N355" s="3" t="s">
        <v>68</v>
      </c>
      <c r="O355" s="32"/>
      <c r="P355" s="95"/>
      <c r="Q355" s="95"/>
      <c r="R355" s="95"/>
      <c r="S355" s="95"/>
      <c r="T355" s="84">
        <f t="shared" si="9"/>
        <v>44</v>
      </c>
    </row>
    <row r="356" spans="2:20" ht="13.5" thickBot="1">
      <c r="B356" s="90" t="s">
        <v>88</v>
      </c>
      <c r="C356" s="142" t="s">
        <v>122</v>
      </c>
      <c r="D356" s="244"/>
      <c r="E356" s="133" t="s">
        <v>68</v>
      </c>
      <c r="F356" s="124" t="s">
        <v>68</v>
      </c>
      <c r="G356" s="124" t="s">
        <v>68</v>
      </c>
      <c r="H356" s="124" t="s">
        <v>68</v>
      </c>
      <c r="I356" s="119">
        <v>40</v>
      </c>
      <c r="J356" s="124" t="s">
        <v>68</v>
      </c>
      <c r="K356" s="87" t="s">
        <v>68</v>
      </c>
      <c r="L356" s="124" t="s">
        <v>68</v>
      </c>
      <c r="M356" s="87" t="s">
        <v>68</v>
      </c>
      <c r="N356" s="87" t="s">
        <v>68</v>
      </c>
      <c r="O356" s="119"/>
      <c r="P356" s="119"/>
      <c r="Q356" s="119"/>
      <c r="R356" s="119"/>
      <c r="S356" s="119"/>
      <c r="T356" s="89">
        <f t="shared" si="9"/>
        <v>40</v>
      </c>
    </row>
    <row r="357" ht="13.5" thickBot="1"/>
    <row r="358" spans="2:20" ht="13.5" thickBot="1">
      <c r="B358" s="81" t="s">
        <v>1</v>
      </c>
      <c r="C358" s="34" t="s">
        <v>49</v>
      </c>
      <c r="D358" s="232"/>
      <c r="E358" s="5">
        <v>1</v>
      </c>
      <c r="F358" s="6">
        <v>2</v>
      </c>
      <c r="G358" s="6">
        <v>3</v>
      </c>
      <c r="H358" s="6">
        <v>4</v>
      </c>
      <c r="I358" s="6">
        <v>5</v>
      </c>
      <c r="J358" s="6">
        <v>6</v>
      </c>
      <c r="K358" s="6">
        <v>7</v>
      </c>
      <c r="L358" s="80">
        <v>8</v>
      </c>
      <c r="M358" s="6">
        <v>9</v>
      </c>
      <c r="N358" s="6">
        <v>10</v>
      </c>
      <c r="O358" s="6">
        <v>11</v>
      </c>
      <c r="P358" s="6">
        <v>12</v>
      </c>
      <c r="Q358" s="6">
        <v>13</v>
      </c>
      <c r="R358" s="6">
        <v>14</v>
      </c>
      <c r="S358" s="81">
        <v>17</v>
      </c>
      <c r="T358" s="6" t="s">
        <v>0</v>
      </c>
    </row>
    <row r="359" spans="2:20" ht="12.75">
      <c r="B359" s="97" t="s">
        <v>69</v>
      </c>
      <c r="C359" s="91" t="s">
        <v>43</v>
      </c>
      <c r="D359" s="233"/>
      <c r="E359" s="125" t="s">
        <v>68</v>
      </c>
      <c r="F359" s="125" t="s">
        <v>68</v>
      </c>
      <c r="G359" s="125" t="s">
        <v>68</v>
      </c>
      <c r="H359" s="125" t="s">
        <v>68</v>
      </c>
      <c r="I359" s="125" t="s">
        <v>68</v>
      </c>
      <c r="J359" s="125" t="s">
        <v>68</v>
      </c>
      <c r="K359" s="125" t="s">
        <v>68</v>
      </c>
      <c r="L359" s="115">
        <v>110</v>
      </c>
      <c r="M359" s="115">
        <v>110</v>
      </c>
      <c r="N359" s="125" t="s">
        <v>68</v>
      </c>
      <c r="O359" s="11"/>
      <c r="P359" s="143"/>
      <c r="Q359" s="143"/>
      <c r="R359" s="143"/>
      <c r="S359" s="143"/>
      <c r="T359" s="96">
        <f>SUM(E359:S359)</f>
        <v>220</v>
      </c>
    </row>
    <row r="360" spans="2:20" ht="12.75">
      <c r="B360" s="85" t="s">
        <v>71</v>
      </c>
      <c r="C360" s="8" t="s">
        <v>43</v>
      </c>
      <c r="D360" s="234"/>
      <c r="E360" s="107" t="s">
        <v>68</v>
      </c>
      <c r="F360" s="107" t="s">
        <v>68</v>
      </c>
      <c r="G360" s="107" t="s">
        <v>68</v>
      </c>
      <c r="H360" s="107" t="s">
        <v>68</v>
      </c>
      <c r="I360" s="107" t="s">
        <v>68</v>
      </c>
      <c r="J360" s="107" t="s">
        <v>68</v>
      </c>
      <c r="K360" s="107" t="s">
        <v>68</v>
      </c>
      <c r="L360" s="107" t="s">
        <v>68</v>
      </c>
      <c r="M360" s="116">
        <v>88</v>
      </c>
      <c r="N360" s="107" t="s">
        <v>68</v>
      </c>
      <c r="O360" s="10"/>
      <c r="P360" s="9"/>
      <c r="Q360" s="9"/>
      <c r="R360" s="9"/>
      <c r="S360" s="9"/>
      <c r="T360" s="84">
        <f>SUM(E360:S360)</f>
        <v>88</v>
      </c>
    </row>
    <row r="361" spans="2:20" ht="13.5" thickBot="1">
      <c r="B361" s="90" t="s">
        <v>71</v>
      </c>
      <c r="C361" s="123" t="s">
        <v>67</v>
      </c>
      <c r="D361" s="245"/>
      <c r="E361" s="124" t="s">
        <v>68</v>
      </c>
      <c r="F361" s="124" t="s">
        <v>68</v>
      </c>
      <c r="G361" s="124" t="s">
        <v>68</v>
      </c>
      <c r="H361" s="124" t="s">
        <v>68</v>
      </c>
      <c r="I361" s="124" t="s">
        <v>68</v>
      </c>
      <c r="J361" s="124" t="s">
        <v>68</v>
      </c>
      <c r="K361" s="124" t="s">
        <v>68</v>
      </c>
      <c r="L361" s="117">
        <v>88</v>
      </c>
      <c r="M361" s="144" t="s">
        <v>68</v>
      </c>
      <c r="N361" s="124" t="s">
        <v>68</v>
      </c>
      <c r="O361" s="151"/>
      <c r="P361" s="145"/>
      <c r="Q361" s="145"/>
      <c r="R361" s="145"/>
      <c r="S361" s="145"/>
      <c r="T361" s="89">
        <f>SUM(E361:S361)</f>
        <v>88</v>
      </c>
    </row>
    <row r="362" ht="13.5" thickBot="1"/>
    <row r="363" spans="2:20" ht="13.5" thickBot="1">
      <c r="B363" s="81" t="s">
        <v>1</v>
      </c>
      <c r="C363" s="34" t="s">
        <v>50</v>
      </c>
      <c r="D363" s="232"/>
      <c r="E363" s="5">
        <v>1</v>
      </c>
      <c r="F363" s="6">
        <v>2</v>
      </c>
      <c r="G363" s="6">
        <v>3</v>
      </c>
      <c r="H363" s="6">
        <v>4</v>
      </c>
      <c r="I363" s="6">
        <v>5</v>
      </c>
      <c r="J363" s="6">
        <v>6</v>
      </c>
      <c r="K363" s="6">
        <v>7</v>
      </c>
      <c r="L363" s="80">
        <v>8</v>
      </c>
      <c r="M363" s="6">
        <v>9</v>
      </c>
      <c r="N363" s="6">
        <v>10</v>
      </c>
      <c r="O363" s="6">
        <v>11</v>
      </c>
      <c r="P363" s="6">
        <v>12</v>
      </c>
      <c r="Q363" s="6">
        <v>13</v>
      </c>
      <c r="R363" s="6">
        <v>14</v>
      </c>
      <c r="S363" s="81">
        <v>17</v>
      </c>
      <c r="T363" s="6" t="s">
        <v>0</v>
      </c>
    </row>
    <row r="364" spans="2:20" ht="12.75">
      <c r="B364" s="97" t="s">
        <v>69</v>
      </c>
      <c r="C364" s="8" t="s">
        <v>20</v>
      </c>
      <c r="D364" s="234"/>
      <c r="E364" s="27">
        <v>100</v>
      </c>
      <c r="F364" s="122">
        <v>80</v>
      </c>
      <c r="G364" s="31">
        <v>100</v>
      </c>
      <c r="H364" s="82" t="s">
        <v>68</v>
      </c>
      <c r="I364" s="82" t="s">
        <v>68</v>
      </c>
      <c r="J364" s="82" t="s">
        <v>68</v>
      </c>
      <c r="K364" s="82" t="s">
        <v>68</v>
      </c>
      <c r="L364" s="82" t="s">
        <v>68</v>
      </c>
      <c r="M364" s="82" t="s">
        <v>68</v>
      </c>
      <c r="N364" s="82" t="s">
        <v>68</v>
      </c>
      <c r="O364" s="30"/>
      <c r="P364" s="28"/>
      <c r="Q364" s="28"/>
      <c r="R364" s="28"/>
      <c r="S364" s="28"/>
      <c r="T364" s="96">
        <f>SUM(E364:S364)</f>
        <v>280</v>
      </c>
    </row>
    <row r="365" spans="2:20" ht="12.75">
      <c r="B365" s="85" t="s">
        <v>70</v>
      </c>
      <c r="C365" s="13" t="s">
        <v>124</v>
      </c>
      <c r="D365" s="236"/>
      <c r="E365" s="14" t="s">
        <v>68</v>
      </c>
      <c r="F365" s="32">
        <v>100</v>
      </c>
      <c r="G365" s="32">
        <v>80</v>
      </c>
      <c r="H365" s="108" t="s">
        <v>68</v>
      </c>
      <c r="I365" s="108" t="s">
        <v>68</v>
      </c>
      <c r="J365" s="108" t="s">
        <v>68</v>
      </c>
      <c r="K365" s="108" t="s">
        <v>68</v>
      </c>
      <c r="L365" s="108" t="s">
        <v>68</v>
      </c>
      <c r="M365" s="108" t="s">
        <v>68</v>
      </c>
      <c r="N365" s="108" t="s">
        <v>68</v>
      </c>
      <c r="O365" s="95"/>
      <c r="P365" s="95"/>
      <c r="Q365" s="95"/>
      <c r="R365" s="32"/>
      <c r="S365" s="95"/>
      <c r="T365" s="84">
        <f>SUM(E365:S365)</f>
        <v>180</v>
      </c>
    </row>
    <row r="366" spans="2:20" ht="12.75">
      <c r="B366" s="85" t="s">
        <v>75</v>
      </c>
      <c r="C366" s="13" t="s">
        <v>42</v>
      </c>
      <c r="D366" s="236"/>
      <c r="E366" s="31">
        <v>80</v>
      </c>
      <c r="F366" s="14" t="s">
        <v>68</v>
      </c>
      <c r="G366" s="14" t="s">
        <v>68</v>
      </c>
      <c r="H366" s="3" t="s">
        <v>68</v>
      </c>
      <c r="I366" s="3" t="s">
        <v>68</v>
      </c>
      <c r="J366" s="3" t="s">
        <v>68</v>
      </c>
      <c r="K366" s="3" t="s">
        <v>68</v>
      </c>
      <c r="L366" s="3" t="s">
        <v>68</v>
      </c>
      <c r="M366" s="3" t="s">
        <v>68</v>
      </c>
      <c r="N366" s="3" t="s">
        <v>68</v>
      </c>
      <c r="O366" s="95"/>
      <c r="P366" s="95"/>
      <c r="Q366" s="32"/>
      <c r="R366" s="32"/>
      <c r="S366" s="32"/>
      <c r="T366" s="84">
        <f>SUM(E366:S366)</f>
        <v>80</v>
      </c>
    </row>
    <row r="367" spans="2:20" ht="13.5" thickBot="1">
      <c r="B367" s="128" t="s">
        <v>72</v>
      </c>
      <c r="C367" s="86" t="s">
        <v>19</v>
      </c>
      <c r="D367" s="235"/>
      <c r="E367" s="106">
        <v>60</v>
      </c>
      <c r="F367" s="87" t="s">
        <v>68</v>
      </c>
      <c r="G367" s="87" t="s">
        <v>68</v>
      </c>
      <c r="H367" s="87" t="s">
        <v>68</v>
      </c>
      <c r="I367" s="87" t="s">
        <v>68</v>
      </c>
      <c r="J367" s="87" t="s">
        <v>68</v>
      </c>
      <c r="K367" s="87" t="s">
        <v>68</v>
      </c>
      <c r="L367" s="87" t="s">
        <v>68</v>
      </c>
      <c r="M367" s="87" t="s">
        <v>68</v>
      </c>
      <c r="N367" s="87" t="s">
        <v>68</v>
      </c>
      <c r="O367" s="88"/>
      <c r="P367" s="104"/>
      <c r="Q367" s="104"/>
      <c r="R367" s="104"/>
      <c r="S367" s="104"/>
      <c r="T367" s="120">
        <f>SUM(E367:S367)</f>
        <v>60</v>
      </c>
    </row>
    <row r="368" ht="13.5" thickBot="1"/>
    <row r="369" spans="2:20" ht="13.5" thickBot="1">
      <c r="B369" s="81" t="s">
        <v>1</v>
      </c>
      <c r="C369" s="34" t="s">
        <v>51</v>
      </c>
      <c r="D369" s="232"/>
      <c r="E369" s="5">
        <v>1</v>
      </c>
      <c r="F369" s="6">
        <v>2</v>
      </c>
      <c r="G369" s="6">
        <v>3</v>
      </c>
      <c r="H369" s="6">
        <v>4</v>
      </c>
      <c r="I369" s="6">
        <v>5</v>
      </c>
      <c r="J369" s="6">
        <v>6</v>
      </c>
      <c r="K369" s="6">
        <v>7</v>
      </c>
      <c r="L369" s="80">
        <v>8</v>
      </c>
      <c r="M369" s="6">
        <v>9</v>
      </c>
      <c r="N369" s="6">
        <v>10</v>
      </c>
      <c r="O369" s="6">
        <v>11</v>
      </c>
      <c r="P369" s="6">
        <v>12</v>
      </c>
      <c r="Q369" s="6">
        <v>13</v>
      </c>
      <c r="R369" s="6">
        <v>14</v>
      </c>
      <c r="S369" s="81">
        <v>17</v>
      </c>
      <c r="T369" s="6" t="s">
        <v>0</v>
      </c>
    </row>
    <row r="370" spans="2:20" ht="12.75">
      <c r="B370" s="97" t="s">
        <v>69</v>
      </c>
      <c r="C370" s="8" t="s">
        <v>36</v>
      </c>
      <c r="D370" s="234"/>
      <c r="E370" s="152">
        <v>60</v>
      </c>
      <c r="F370" s="101">
        <v>100</v>
      </c>
      <c r="G370" s="99">
        <v>60</v>
      </c>
      <c r="H370" s="28">
        <v>100</v>
      </c>
      <c r="I370" s="28">
        <v>100</v>
      </c>
      <c r="J370" s="28">
        <v>100</v>
      </c>
      <c r="K370" s="109" t="s">
        <v>68</v>
      </c>
      <c r="L370" s="93">
        <v>88</v>
      </c>
      <c r="M370" s="101">
        <v>110</v>
      </c>
      <c r="N370" s="83">
        <v>66</v>
      </c>
      <c r="O370" s="93"/>
      <c r="P370" s="101"/>
      <c r="Q370" s="28"/>
      <c r="R370" s="28"/>
      <c r="S370" s="28"/>
      <c r="T370" s="96">
        <f>SUM(E370:S370)-E370-G370</f>
        <v>664</v>
      </c>
    </row>
    <row r="371" spans="2:20" ht="12.75">
      <c r="B371" s="85" t="s">
        <v>70</v>
      </c>
      <c r="C371" s="8" t="s">
        <v>12</v>
      </c>
      <c r="D371" s="234"/>
      <c r="E371" s="134">
        <v>60</v>
      </c>
      <c r="F371" s="28">
        <v>100</v>
      </c>
      <c r="G371" s="121">
        <v>60</v>
      </c>
      <c r="H371" s="28">
        <v>100</v>
      </c>
      <c r="I371" s="109" t="s">
        <v>68</v>
      </c>
      <c r="J371" s="101">
        <v>100</v>
      </c>
      <c r="K371" s="109" t="s">
        <v>68</v>
      </c>
      <c r="L371" s="101">
        <v>88</v>
      </c>
      <c r="M371" s="101">
        <v>110</v>
      </c>
      <c r="N371" s="83">
        <v>66</v>
      </c>
      <c r="O371" s="101"/>
      <c r="P371" s="101"/>
      <c r="Q371" s="101"/>
      <c r="R371" s="101"/>
      <c r="S371" s="101"/>
      <c r="T371" s="103">
        <f>SUM(E371:S371)-E371</f>
        <v>624</v>
      </c>
    </row>
    <row r="372" spans="2:20" ht="12.75">
      <c r="B372" s="85" t="s">
        <v>75</v>
      </c>
      <c r="C372" s="8" t="s">
        <v>30</v>
      </c>
      <c r="D372" s="234"/>
      <c r="E372" s="132">
        <v>40</v>
      </c>
      <c r="F372" s="98">
        <v>40</v>
      </c>
      <c r="G372" s="101">
        <v>40</v>
      </c>
      <c r="H372" s="28">
        <v>40</v>
      </c>
      <c r="I372" s="101">
        <v>80</v>
      </c>
      <c r="J372" s="28">
        <v>60</v>
      </c>
      <c r="K372" s="109" t="s">
        <v>68</v>
      </c>
      <c r="L372" s="101">
        <v>66</v>
      </c>
      <c r="M372" s="95">
        <v>66</v>
      </c>
      <c r="N372" s="32">
        <v>66</v>
      </c>
      <c r="O372" s="101"/>
      <c r="P372" s="101"/>
      <c r="Q372" s="101"/>
      <c r="R372" s="28"/>
      <c r="S372" s="101"/>
      <c r="T372" s="84">
        <f>SUM(E372:S372)-E372-F372</f>
        <v>418</v>
      </c>
    </row>
    <row r="373" spans="2:20" ht="12.75">
      <c r="B373" s="85" t="s">
        <v>72</v>
      </c>
      <c r="C373" s="13" t="s">
        <v>24</v>
      </c>
      <c r="D373" s="236"/>
      <c r="E373" s="31">
        <v>100</v>
      </c>
      <c r="F373" s="109" t="s">
        <v>68</v>
      </c>
      <c r="G373" s="95">
        <v>100</v>
      </c>
      <c r="H373" s="108" t="s">
        <v>68</v>
      </c>
      <c r="I373" s="32">
        <v>100</v>
      </c>
      <c r="J373" s="95">
        <v>60</v>
      </c>
      <c r="K373" s="108" t="s">
        <v>68</v>
      </c>
      <c r="L373" s="95">
        <v>44</v>
      </c>
      <c r="M373" s="108" t="s">
        <v>68</v>
      </c>
      <c r="N373" s="127" t="s">
        <v>68</v>
      </c>
      <c r="O373" s="95"/>
      <c r="P373" s="95"/>
      <c r="Q373" s="95"/>
      <c r="R373" s="95"/>
      <c r="S373" s="95"/>
      <c r="T373" s="84">
        <f aca="true" t="shared" si="10" ref="T373:T408">SUM(E373:S373)</f>
        <v>404</v>
      </c>
    </row>
    <row r="374" spans="2:20" ht="12.75">
      <c r="B374" s="85" t="s">
        <v>73</v>
      </c>
      <c r="C374" s="13" t="s">
        <v>32</v>
      </c>
      <c r="D374" s="236"/>
      <c r="E374" s="122">
        <v>80</v>
      </c>
      <c r="F374" s="122">
        <v>60</v>
      </c>
      <c r="G374" s="122">
        <v>80</v>
      </c>
      <c r="H374" s="95">
        <v>80</v>
      </c>
      <c r="I374" s="109" t="s">
        <v>68</v>
      </c>
      <c r="J374" s="109" t="s">
        <v>68</v>
      </c>
      <c r="K374" s="109" t="s">
        <v>68</v>
      </c>
      <c r="L374" s="109" t="s">
        <v>68</v>
      </c>
      <c r="M374" s="32">
        <v>88</v>
      </c>
      <c r="N374" s="108" t="s">
        <v>68</v>
      </c>
      <c r="O374" s="95"/>
      <c r="P374" s="95"/>
      <c r="Q374" s="95"/>
      <c r="R374" s="95"/>
      <c r="S374" s="95"/>
      <c r="T374" s="84">
        <f t="shared" si="10"/>
        <v>388</v>
      </c>
    </row>
    <row r="375" spans="2:20" ht="12.75">
      <c r="B375" s="85" t="s">
        <v>76</v>
      </c>
      <c r="C375" s="13" t="s">
        <v>14</v>
      </c>
      <c r="D375" s="236"/>
      <c r="E375" s="31">
        <v>80</v>
      </c>
      <c r="F375" s="31">
        <v>60</v>
      </c>
      <c r="G375" s="122">
        <v>80</v>
      </c>
      <c r="H375" s="122">
        <v>80</v>
      </c>
      <c r="I375" s="109" t="s">
        <v>68</v>
      </c>
      <c r="J375" s="32">
        <v>80</v>
      </c>
      <c r="K375" s="108" t="s">
        <v>68</v>
      </c>
      <c r="L375" s="108" t="s">
        <v>68</v>
      </c>
      <c r="M375" s="108" t="s">
        <v>68</v>
      </c>
      <c r="N375" s="108" t="s">
        <v>68</v>
      </c>
      <c r="O375" s="95"/>
      <c r="P375" s="95"/>
      <c r="Q375" s="95"/>
      <c r="R375" s="95"/>
      <c r="S375" s="95"/>
      <c r="T375" s="84">
        <f t="shared" si="10"/>
        <v>380</v>
      </c>
    </row>
    <row r="376" spans="2:20" ht="12.75">
      <c r="B376" s="85" t="s">
        <v>77</v>
      </c>
      <c r="C376" s="13" t="s">
        <v>29</v>
      </c>
      <c r="D376" s="236"/>
      <c r="E376" s="31">
        <v>60</v>
      </c>
      <c r="F376" s="32">
        <v>80</v>
      </c>
      <c r="G376" s="95">
        <v>60</v>
      </c>
      <c r="H376" s="95">
        <v>40</v>
      </c>
      <c r="I376" s="95">
        <v>80</v>
      </c>
      <c r="J376" s="108" t="s">
        <v>68</v>
      </c>
      <c r="K376" s="109" t="s">
        <v>68</v>
      </c>
      <c r="L376" s="109" t="s">
        <v>68</v>
      </c>
      <c r="M376" s="95">
        <v>44</v>
      </c>
      <c r="N376" s="108" t="s">
        <v>68</v>
      </c>
      <c r="O376" s="95"/>
      <c r="P376" s="95"/>
      <c r="Q376" s="95"/>
      <c r="R376" s="95"/>
      <c r="S376" s="95"/>
      <c r="T376" s="84">
        <f t="shared" si="10"/>
        <v>364</v>
      </c>
    </row>
    <row r="377" spans="2:20" ht="12.75">
      <c r="B377" s="85" t="s">
        <v>78</v>
      </c>
      <c r="C377" s="13" t="s">
        <v>21</v>
      </c>
      <c r="D377" s="236"/>
      <c r="E377" s="31">
        <v>100</v>
      </c>
      <c r="F377" s="126" t="s">
        <v>68</v>
      </c>
      <c r="G377" s="122">
        <v>100</v>
      </c>
      <c r="H377" s="126" t="s">
        <v>68</v>
      </c>
      <c r="I377" s="126" t="s">
        <v>68</v>
      </c>
      <c r="J377" s="126" t="s">
        <v>68</v>
      </c>
      <c r="K377" s="126" t="s">
        <v>68</v>
      </c>
      <c r="L377" s="101">
        <v>44</v>
      </c>
      <c r="M377" s="108" t="s">
        <v>68</v>
      </c>
      <c r="N377" s="32">
        <v>110</v>
      </c>
      <c r="O377" s="95"/>
      <c r="P377" s="95"/>
      <c r="Q377" s="95"/>
      <c r="R377" s="95"/>
      <c r="S377" s="95"/>
      <c r="T377" s="84">
        <f t="shared" si="10"/>
        <v>354</v>
      </c>
    </row>
    <row r="378" spans="2:20" ht="12.75">
      <c r="B378" s="85" t="s">
        <v>130</v>
      </c>
      <c r="C378" s="13" t="s">
        <v>110</v>
      </c>
      <c r="D378" s="236"/>
      <c r="E378" s="126" t="s">
        <v>68</v>
      </c>
      <c r="F378" s="95">
        <v>40</v>
      </c>
      <c r="G378" s="32">
        <v>40</v>
      </c>
      <c r="H378" s="32">
        <v>60</v>
      </c>
      <c r="I378" s="108" t="s">
        <v>68</v>
      </c>
      <c r="J378" s="95">
        <v>40</v>
      </c>
      <c r="K378" s="108" t="s">
        <v>68</v>
      </c>
      <c r="L378" s="95">
        <v>44</v>
      </c>
      <c r="M378" s="108" t="s">
        <v>68</v>
      </c>
      <c r="N378" s="110">
        <v>88</v>
      </c>
      <c r="O378" s="95"/>
      <c r="P378" s="95"/>
      <c r="Q378" s="95"/>
      <c r="R378" s="95"/>
      <c r="S378" s="95"/>
      <c r="T378" s="84">
        <f t="shared" si="10"/>
        <v>312</v>
      </c>
    </row>
    <row r="379" spans="2:20" ht="12.75">
      <c r="B379" s="85" t="s">
        <v>130</v>
      </c>
      <c r="C379" s="13" t="s">
        <v>20</v>
      </c>
      <c r="D379" s="236"/>
      <c r="E379" s="126" t="s">
        <v>68</v>
      </c>
      <c r="F379" s="95">
        <v>40</v>
      </c>
      <c r="G379" s="32">
        <v>40</v>
      </c>
      <c r="H379" s="32">
        <v>60</v>
      </c>
      <c r="I379" s="108" t="s">
        <v>68</v>
      </c>
      <c r="J379" s="95">
        <v>40</v>
      </c>
      <c r="K379" s="109" t="s">
        <v>68</v>
      </c>
      <c r="L379" s="101">
        <v>44</v>
      </c>
      <c r="M379" s="108" t="s">
        <v>68</v>
      </c>
      <c r="N379" s="95">
        <v>88</v>
      </c>
      <c r="O379" s="95"/>
      <c r="P379" s="95"/>
      <c r="Q379" s="95"/>
      <c r="R379" s="95"/>
      <c r="S379" s="95"/>
      <c r="T379" s="84">
        <f t="shared" si="10"/>
        <v>312</v>
      </c>
    </row>
    <row r="380" spans="2:20" ht="12.75">
      <c r="B380" s="85" t="s">
        <v>83</v>
      </c>
      <c r="C380" s="13" t="s">
        <v>104</v>
      </c>
      <c r="D380" s="236"/>
      <c r="E380" s="126" t="s">
        <v>68</v>
      </c>
      <c r="F380" s="108" t="s">
        <v>68</v>
      </c>
      <c r="G380" s="95">
        <v>40</v>
      </c>
      <c r="H380" s="95">
        <v>40</v>
      </c>
      <c r="I380" s="108" t="s">
        <v>68</v>
      </c>
      <c r="J380" s="32">
        <v>60</v>
      </c>
      <c r="K380" s="108" t="s">
        <v>68</v>
      </c>
      <c r="L380" s="95">
        <v>66</v>
      </c>
      <c r="M380" s="95">
        <v>66</v>
      </c>
      <c r="N380" s="108" t="s">
        <v>68</v>
      </c>
      <c r="O380" s="95"/>
      <c r="P380" s="95"/>
      <c r="Q380" s="95"/>
      <c r="R380" s="95"/>
      <c r="S380" s="95"/>
      <c r="T380" s="84">
        <f t="shared" si="10"/>
        <v>272</v>
      </c>
    </row>
    <row r="381" spans="2:20" ht="12.75">
      <c r="B381" s="85" t="s">
        <v>84</v>
      </c>
      <c r="C381" s="13" t="s">
        <v>25</v>
      </c>
      <c r="D381" s="236"/>
      <c r="E381" s="31">
        <v>60</v>
      </c>
      <c r="F381" s="31">
        <v>80</v>
      </c>
      <c r="G381" s="122">
        <v>60</v>
      </c>
      <c r="H381" s="122">
        <v>40</v>
      </c>
      <c r="I381" s="108" t="s">
        <v>68</v>
      </c>
      <c r="J381" s="108" t="s">
        <v>68</v>
      </c>
      <c r="K381" s="109" t="s">
        <v>68</v>
      </c>
      <c r="L381" s="109" t="s">
        <v>68</v>
      </c>
      <c r="M381" s="108" t="s">
        <v>68</v>
      </c>
      <c r="N381" s="127" t="s">
        <v>68</v>
      </c>
      <c r="O381" s="95"/>
      <c r="P381" s="95"/>
      <c r="Q381" s="95"/>
      <c r="R381" s="95"/>
      <c r="S381" s="95"/>
      <c r="T381" s="84">
        <f t="shared" si="10"/>
        <v>240</v>
      </c>
    </row>
    <row r="382" spans="2:20" ht="12.75">
      <c r="B382" s="85" t="s">
        <v>86</v>
      </c>
      <c r="C382" s="13" t="s">
        <v>34</v>
      </c>
      <c r="D382" s="236"/>
      <c r="E382" s="126" t="s">
        <v>68</v>
      </c>
      <c r="F382" s="108" t="s">
        <v>68</v>
      </c>
      <c r="G382" s="108" t="s">
        <v>68</v>
      </c>
      <c r="H382" s="108" t="s">
        <v>68</v>
      </c>
      <c r="I382" s="32">
        <v>60</v>
      </c>
      <c r="J382" s="32">
        <v>80</v>
      </c>
      <c r="K382" s="108" t="s">
        <v>68</v>
      </c>
      <c r="L382" s="109" t="s">
        <v>68</v>
      </c>
      <c r="M382" s="32">
        <v>88</v>
      </c>
      <c r="N382" s="127" t="s">
        <v>68</v>
      </c>
      <c r="O382" s="95"/>
      <c r="P382" s="95"/>
      <c r="Q382" s="95"/>
      <c r="R382" s="95"/>
      <c r="S382" s="95"/>
      <c r="T382" s="84">
        <f t="shared" si="10"/>
        <v>228</v>
      </c>
    </row>
    <row r="383" spans="2:20" ht="12.75">
      <c r="B383" s="85" t="s">
        <v>125</v>
      </c>
      <c r="C383" s="13" t="s">
        <v>91</v>
      </c>
      <c r="D383" s="236"/>
      <c r="E383" s="126" t="s">
        <v>68</v>
      </c>
      <c r="F383" s="108" t="s">
        <v>68</v>
      </c>
      <c r="G383" s="108" t="s">
        <v>68</v>
      </c>
      <c r="H383" s="95">
        <v>60</v>
      </c>
      <c r="I383" s="108" t="s">
        <v>68</v>
      </c>
      <c r="J383" s="108" t="s">
        <v>68</v>
      </c>
      <c r="K383" s="109" t="s">
        <v>68</v>
      </c>
      <c r="L383" s="101">
        <v>110</v>
      </c>
      <c r="M383" s="108" t="s">
        <v>68</v>
      </c>
      <c r="N383" s="108" t="s">
        <v>68</v>
      </c>
      <c r="O383" s="95"/>
      <c r="P383" s="95"/>
      <c r="Q383" s="95"/>
      <c r="R383" s="95"/>
      <c r="S383" s="95"/>
      <c r="T383" s="84">
        <f t="shared" si="10"/>
        <v>170</v>
      </c>
    </row>
    <row r="384" spans="2:20" ht="12.75">
      <c r="B384" s="85" t="s">
        <v>125</v>
      </c>
      <c r="C384" s="13" t="s">
        <v>95</v>
      </c>
      <c r="D384" s="236"/>
      <c r="E384" s="126" t="s">
        <v>68</v>
      </c>
      <c r="F384" s="126" t="s">
        <v>68</v>
      </c>
      <c r="G384" s="126" t="s">
        <v>68</v>
      </c>
      <c r="H384" s="31">
        <v>60</v>
      </c>
      <c r="I384" s="108" t="s">
        <v>68</v>
      </c>
      <c r="J384" s="108" t="s">
        <v>68</v>
      </c>
      <c r="K384" s="108" t="s">
        <v>68</v>
      </c>
      <c r="L384" s="108" t="s">
        <v>68</v>
      </c>
      <c r="M384" s="108" t="s">
        <v>68</v>
      </c>
      <c r="N384" s="95">
        <v>110</v>
      </c>
      <c r="O384" s="32"/>
      <c r="P384" s="32"/>
      <c r="Q384" s="32"/>
      <c r="R384" s="32"/>
      <c r="S384" s="32"/>
      <c r="T384" s="84">
        <f t="shared" si="10"/>
        <v>170</v>
      </c>
    </row>
    <row r="385" spans="2:20" ht="12.75">
      <c r="B385" s="85" t="s">
        <v>87</v>
      </c>
      <c r="C385" s="13" t="s">
        <v>92</v>
      </c>
      <c r="D385" s="236"/>
      <c r="E385" s="126" t="s">
        <v>68</v>
      </c>
      <c r="F385" s="109" t="s">
        <v>68</v>
      </c>
      <c r="G385" s="108" t="s">
        <v>68</v>
      </c>
      <c r="H385" s="108" t="s">
        <v>68</v>
      </c>
      <c r="I385" s="108" t="s">
        <v>68</v>
      </c>
      <c r="J385" s="108" t="s">
        <v>68</v>
      </c>
      <c r="K385" s="109" t="s">
        <v>68</v>
      </c>
      <c r="L385" s="101">
        <v>110</v>
      </c>
      <c r="M385" s="108" t="s">
        <v>68</v>
      </c>
      <c r="N385" s="108" t="s">
        <v>68</v>
      </c>
      <c r="O385" s="95"/>
      <c r="P385" s="95"/>
      <c r="Q385" s="32"/>
      <c r="R385" s="32"/>
      <c r="S385" s="32"/>
      <c r="T385" s="84">
        <f t="shared" si="10"/>
        <v>110</v>
      </c>
    </row>
    <row r="386" spans="2:20" ht="12.75">
      <c r="B386" s="85" t="s">
        <v>88</v>
      </c>
      <c r="C386" s="13" t="s">
        <v>106</v>
      </c>
      <c r="D386" s="236"/>
      <c r="E386" s="126" t="s">
        <v>68</v>
      </c>
      <c r="F386" s="101">
        <v>40</v>
      </c>
      <c r="G386" s="108" t="s">
        <v>68</v>
      </c>
      <c r="H386" s="108" t="s">
        <v>68</v>
      </c>
      <c r="I386" s="108" t="s">
        <v>68</v>
      </c>
      <c r="J386" s="108" t="s">
        <v>68</v>
      </c>
      <c r="K386" s="108" t="s">
        <v>68</v>
      </c>
      <c r="L386" s="108" t="s">
        <v>68</v>
      </c>
      <c r="M386" s="108" t="s">
        <v>68</v>
      </c>
      <c r="N386" s="95">
        <v>66</v>
      </c>
      <c r="O386" s="32"/>
      <c r="P386" s="32"/>
      <c r="Q386" s="32"/>
      <c r="R386" s="32"/>
      <c r="S386" s="32"/>
      <c r="T386" s="84">
        <f t="shared" si="10"/>
        <v>106</v>
      </c>
    </row>
    <row r="387" spans="2:20" ht="12.75">
      <c r="B387" s="85" t="s">
        <v>89</v>
      </c>
      <c r="C387" s="13" t="s">
        <v>94</v>
      </c>
      <c r="D387" s="236"/>
      <c r="E387" s="126" t="s">
        <v>68</v>
      </c>
      <c r="F387" s="95">
        <v>60</v>
      </c>
      <c r="G387" s="108" t="s">
        <v>68</v>
      </c>
      <c r="H387" s="3" t="s">
        <v>68</v>
      </c>
      <c r="I387" s="3" t="s">
        <v>68</v>
      </c>
      <c r="J387" s="3" t="s">
        <v>68</v>
      </c>
      <c r="K387" s="109" t="s">
        <v>68</v>
      </c>
      <c r="L387" s="109" t="s">
        <v>68</v>
      </c>
      <c r="M387" s="108" t="s">
        <v>68</v>
      </c>
      <c r="N387" s="95">
        <v>44</v>
      </c>
      <c r="O387" s="95"/>
      <c r="P387" s="95"/>
      <c r="Q387" s="95"/>
      <c r="R387" s="95"/>
      <c r="S387" s="95"/>
      <c r="T387" s="84">
        <f t="shared" si="10"/>
        <v>104</v>
      </c>
    </row>
    <row r="388" spans="2:20" ht="12.75">
      <c r="B388" s="85" t="s">
        <v>131</v>
      </c>
      <c r="C388" s="13" t="s">
        <v>103</v>
      </c>
      <c r="D388" s="236"/>
      <c r="E388" s="126" t="s">
        <v>68</v>
      </c>
      <c r="F388" s="95">
        <v>40</v>
      </c>
      <c r="G388" s="108" t="s">
        <v>68</v>
      </c>
      <c r="H388" s="108" t="s">
        <v>68</v>
      </c>
      <c r="I388" s="108" t="s">
        <v>68</v>
      </c>
      <c r="J388" s="108" t="s">
        <v>68</v>
      </c>
      <c r="K388" s="109" t="s">
        <v>68</v>
      </c>
      <c r="L388" s="95">
        <v>44</v>
      </c>
      <c r="M388" s="108" t="s">
        <v>68</v>
      </c>
      <c r="N388" s="108" t="s">
        <v>68</v>
      </c>
      <c r="O388" s="95"/>
      <c r="P388" s="95"/>
      <c r="Q388" s="95"/>
      <c r="R388" s="95"/>
      <c r="S388" s="95"/>
      <c r="T388" s="84">
        <f t="shared" si="10"/>
        <v>84</v>
      </c>
    </row>
    <row r="389" spans="2:20" ht="12.75">
      <c r="B389" s="85" t="s">
        <v>131</v>
      </c>
      <c r="C389" s="13" t="s">
        <v>26</v>
      </c>
      <c r="D389" s="236"/>
      <c r="E389" s="126" t="s">
        <v>68</v>
      </c>
      <c r="F389" s="95">
        <v>40</v>
      </c>
      <c r="G389" s="108" t="s">
        <v>68</v>
      </c>
      <c r="H389" s="108" t="s">
        <v>68</v>
      </c>
      <c r="I389" s="108" t="s">
        <v>68</v>
      </c>
      <c r="J389" s="108" t="s">
        <v>68</v>
      </c>
      <c r="K389" s="109" t="s">
        <v>68</v>
      </c>
      <c r="L389" s="108" t="s">
        <v>68</v>
      </c>
      <c r="M389" s="95">
        <v>44</v>
      </c>
      <c r="N389" s="108" t="s">
        <v>68</v>
      </c>
      <c r="O389" s="95"/>
      <c r="P389" s="95"/>
      <c r="Q389" s="95"/>
      <c r="R389" s="95"/>
      <c r="S389" s="95"/>
      <c r="T389" s="84">
        <f t="shared" si="10"/>
        <v>84</v>
      </c>
    </row>
    <row r="390" spans="2:20" ht="12.75">
      <c r="B390" s="85" t="s">
        <v>131</v>
      </c>
      <c r="C390" s="13" t="s">
        <v>22</v>
      </c>
      <c r="D390" s="236"/>
      <c r="E390" s="126" t="s">
        <v>68</v>
      </c>
      <c r="F390" s="101">
        <v>40</v>
      </c>
      <c r="G390" s="108" t="s">
        <v>68</v>
      </c>
      <c r="H390" s="108" t="s">
        <v>68</v>
      </c>
      <c r="I390" s="108" t="s">
        <v>68</v>
      </c>
      <c r="J390" s="108" t="s">
        <v>68</v>
      </c>
      <c r="K390" s="108" t="s">
        <v>68</v>
      </c>
      <c r="L390" s="108" t="s">
        <v>68</v>
      </c>
      <c r="M390" s="108" t="s">
        <v>68</v>
      </c>
      <c r="N390" s="95">
        <v>44</v>
      </c>
      <c r="O390" s="95"/>
      <c r="P390" s="95"/>
      <c r="Q390" s="95"/>
      <c r="R390" s="95"/>
      <c r="S390" s="95"/>
      <c r="T390" s="84">
        <f t="shared" si="10"/>
        <v>84</v>
      </c>
    </row>
    <row r="391" spans="2:20" ht="12.75">
      <c r="B391" s="85" t="s">
        <v>132</v>
      </c>
      <c r="C391" s="13" t="s">
        <v>43</v>
      </c>
      <c r="D391" s="236"/>
      <c r="E391" s="126" t="s">
        <v>68</v>
      </c>
      <c r="F391" s="109" t="s">
        <v>68</v>
      </c>
      <c r="G391" s="109" t="s">
        <v>68</v>
      </c>
      <c r="H391" s="109" t="s">
        <v>68</v>
      </c>
      <c r="I391" s="109" t="s">
        <v>68</v>
      </c>
      <c r="J391" s="109" t="s">
        <v>68</v>
      </c>
      <c r="K391" s="109" t="s">
        <v>68</v>
      </c>
      <c r="L391" s="101">
        <v>66</v>
      </c>
      <c r="M391" s="108" t="s">
        <v>68</v>
      </c>
      <c r="N391" s="127" t="s">
        <v>68</v>
      </c>
      <c r="O391" s="32"/>
      <c r="P391" s="95"/>
      <c r="Q391" s="95"/>
      <c r="R391" s="95"/>
      <c r="S391" s="95"/>
      <c r="T391" s="84">
        <f t="shared" si="10"/>
        <v>66</v>
      </c>
    </row>
    <row r="392" spans="2:20" ht="12.75">
      <c r="B392" s="85" t="s">
        <v>132</v>
      </c>
      <c r="C392" s="13" t="s">
        <v>67</v>
      </c>
      <c r="D392" s="236"/>
      <c r="E392" s="126" t="s">
        <v>68</v>
      </c>
      <c r="F392" s="108" t="s">
        <v>68</v>
      </c>
      <c r="G392" s="108" t="s">
        <v>68</v>
      </c>
      <c r="H392" s="108" t="s">
        <v>68</v>
      </c>
      <c r="I392" s="108" t="s">
        <v>68</v>
      </c>
      <c r="J392" s="108" t="s">
        <v>68</v>
      </c>
      <c r="K392" s="109" t="s">
        <v>68</v>
      </c>
      <c r="L392" s="101">
        <v>66</v>
      </c>
      <c r="M392" s="108" t="s">
        <v>68</v>
      </c>
      <c r="N392" s="108" t="s">
        <v>68</v>
      </c>
      <c r="O392" s="32"/>
      <c r="P392" s="95"/>
      <c r="Q392" s="95"/>
      <c r="R392" s="95"/>
      <c r="S392" s="95"/>
      <c r="T392" s="84">
        <f t="shared" si="10"/>
        <v>66</v>
      </c>
    </row>
    <row r="393" spans="2:20" ht="12.75">
      <c r="B393" s="85" t="s">
        <v>132</v>
      </c>
      <c r="C393" s="13" t="s">
        <v>108</v>
      </c>
      <c r="D393" s="234"/>
      <c r="E393" s="109" t="s">
        <v>68</v>
      </c>
      <c r="F393" s="108" t="s">
        <v>68</v>
      </c>
      <c r="G393" s="108" t="s">
        <v>68</v>
      </c>
      <c r="H393" s="108" t="s">
        <v>68</v>
      </c>
      <c r="I393" s="108" t="s">
        <v>68</v>
      </c>
      <c r="J393" s="108" t="s">
        <v>68</v>
      </c>
      <c r="K393" s="108" t="s">
        <v>68</v>
      </c>
      <c r="L393" s="108" t="s">
        <v>68</v>
      </c>
      <c r="M393" s="32">
        <v>66</v>
      </c>
      <c r="N393" s="127" t="s">
        <v>68</v>
      </c>
      <c r="O393" s="32"/>
      <c r="P393" s="95"/>
      <c r="Q393" s="95"/>
      <c r="R393" s="95"/>
      <c r="S393" s="95"/>
      <c r="T393" s="84">
        <f t="shared" si="10"/>
        <v>66</v>
      </c>
    </row>
    <row r="394" spans="2:20" ht="12.75">
      <c r="B394" s="85" t="s">
        <v>132</v>
      </c>
      <c r="C394" s="13" t="s">
        <v>97</v>
      </c>
      <c r="D394" s="234"/>
      <c r="E394" s="109" t="s">
        <v>68</v>
      </c>
      <c r="F394" s="108" t="s">
        <v>68</v>
      </c>
      <c r="G394" s="108" t="s">
        <v>68</v>
      </c>
      <c r="H394" s="108" t="s">
        <v>68</v>
      </c>
      <c r="I394" s="108" t="s">
        <v>68</v>
      </c>
      <c r="J394" s="108" t="s">
        <v>68</v>
      </c>
      <c r="K394" s="109" t="s">
        <v>68</v>
      </c>
      <c r="L394" s="109" t="s">
        <v>68</v>
      </c>
      <c r="M394" s="32">
        <v>66</v>
      </c>
      <c r="N394" s="108" t="s">
        <v>68</v>
      </c>
      <c r="O394" s="32"/>
      <c r="P394" s="95"/>
      <c r="Q394" s="95"/>
      <c r="R394" s="95"/>
      <c r="S394" s="95"/>
      <c r="T394" s="84">
        <f t="shared" si="10"/>
        <v>66</v>
      </c>
    </row>
    <row r="395" spans="2:20" ht="12.75">
      <c r="B395" s="85" t="s">
        <v>133</v>
      </c>
      <c r="C395" s="13" t="s">
        <v>101</v>
      </c>
      <c r="D395" s="234"/>
      <c r="E395" s="109" t="s">
        <v>68</v>
      </c>
      <c r="F395" s="108" t="s">
        <v>68</v>
      </c>
      <c r="G395" s="108" t="s">
        <v>68</v>
      </c>
      <c r="H395" s="108" t="s">
        <v>68</v>
      </c>
      <c r="I395" s="108" t="s">
        <v>68</v>
      </c>
      <c r="J395" s="32">
        <v>60</v>
      </c>
      <c r="K395" s="108" t="s">
        <v>68</v>
      </c>
      <c r="L395" s="108" t="s">
        <v>68</v>
      </c>
      <c r="M395" s="108" t="s">
        <v>68</v>
      </c>
      <c r="N395" s="108" t="s">
        <v>68</v>
      </c>
      <c r="O395" s="32"/>
      <c r="P395" s="32"/>
      <c r="Q395" s="32"/>
      <c r="R395" s="32"/>
      <c r="S395" s="32"/>
      <c r="T395" s="84">
        <f t="shared" si="10"/>
        <v>60</v>
      </c>
    </row>
    <row r="396" spans="2:20" ht="12.75">
      <c r="B396" s="85" t="s">
        <v>133</v>
      </c>
      <c r="C396" s="13" t="s">
        <v>37</v>
      </c>
      <c r="D396" s="234"/>
      <c r="E396" s="109" t="s">
        <v>68</v>
      </c>
      <c r="F396" s="32">
        <v>60</v>
      </c>
      <c r="G396" s="108" t="s">
        <v>68</v>
      </c>
      <c r="H396" s="108" t="s">
        <v>68</v>
      </c>
      <c r="I396" s="108" t="s">
        <v>68</v>
      </c>
      <c r="J396" s="108" t="s">
        <v>68</v>
      </c>
      <c r="K396" s="108" t="s">
        <v>68</v>
      </c>
      <c r="L396" s="108" t="s">
        <v>68</v>
      </c>
      <c r="M396" s="108" t="s">
        <v>68</v>
      </c>
      <c r="N396" s="108" t="s">
        <v>68</v>
      </c>
      <c r="O396" s="32"/>
      <c r="P396" s="95"/>
      <c r="Q396" s="95"/>
      <c r="R396" s="95"/>
      <c r="S396" s="95"/>
      <c r="T396" s="84">
        <f t="shared" si="10"/>
        <v>60</v>
      </c>
    </row>
    <row r="397" spans="2:20" ht="12.75">
      <c r="B397" s="85" t="s">
        <v>133</v>
      </c>
      <c r="C397" s="13" t="s">
        <v>93</v>
      </c>
      <c r="D397" s="234"/>
      <c r="E397" s="109" t="s">
        <v>68</v>
      </c>
      <c r="F397" s="108" t="s">
        <v>68</v>
      </c>
      <c r="G397" s="108" t="s">
        <v>68</v>
      </c>
      <c r="H397" s="108" t="s">
        <v>68</v>
      </c>
      <c r="I397" s="32">
        <v>60</v>
      </c>
      <c r="J397" s="108" t="s">
        <v>68</v>
      </c>
      <c r="K397" s="108" t="s">
        <v>68</v>
      </c>
      <c r="L397" s="108" t="s">
        <v>68</v>
      </c>
      <c r="M397" s="108" t="s">
        <v>68</v>
      </c>
      <c r="N397" s="108" t="s">
        <v>68</v>
      </c>
      <c r="O397" s="32"/>
      <c r="P397" s="95"/>
      <c r="Q397" s="95"/>
      <c r="R397" s="95"/>
      <c r="S397" s="95"/>
      <c r="T397" s="84">
        <f t="shared" si="10"/>
        <v>60</v>
      </c>
    </row>
    <row r="398" spans="2:20" ht="12.75">
      <c r="B398" s="112" t="s">
        <v>135</v>
      </c>
      <c r="C398" s="13" t="s">
        <v>134</v>
      </c>
      <c r="D398" s="234"/>
      <c r="E398" s="109" t="s">
        <v>68</v>
      </c>
      <c r="F398" s="108" t="s">
        <v>68</v>
      </c>
      <c r="G398" s="108" t="s">
        <v>68</v>
      </c>
      <c r="H398" s="108" t="s">
        <v>68</v>
      </c>
      <c r="I398" s="108" t="s">
        <v>68</v>
      </c>
      <c r="J398" s="108" t="s">
        <v>68</v>
      </c>
      <c r="K398" s="108" t="s">
        <v>68</v>
      </c>
      <c r="L398" s="95">
        <v>44</v>
      </c>
      <c r="M398" s="108" t="s">
        <v>68</v>
      </c>
      <c r="N398" s="108" t="s">
        <v>68</v>
      </c>
      <c r="O398" s="95"/>
      <c r="P398" s="95"/>
      <c r="Q398" s="95"/>
      <c r="R398" s="95"/>
      <c r="S398" s="95"/>
      <c r="T398" s="84">
        <f t="shared" si="10"/>
        <v>44</v>
      </c>
    </row>
    <row r="399" spans="2:20" ht="12.75">
      <c r="B399" s="112" t="s">
        <v>135</v>
      </c>
      <c r="C399" s="13" t="s">
        <v>136</v>
      </c>
      <c r="D399" s="234"/>
      <c r="E399" s="109" t="s">
        <v>68</v>
      </c>
      <c r="F399" s="108" t="s">
        <v>68</v>
      </c>
      <c r="G399" s="108" t="s">
        <v>68</v>
      </c>
      <c r="H399" s="108" t="s">
        <v>68</v>
      </c>
      <c r="I399" s="108" t="s">
        <v>68</v>
      </c>
      <c r="J399" s="108" t="s">
        <v>68</v>
      </c>
      <c r="K399" s="108" t="s">
        <v>68</v>
      </c>
      <c r="L399" s="108" t="s">
        <v>68</v>
      </c>
      <c r="M399" s="95">
        <v>44</v>
      </c>
      <c r="N399" s="108" t="s">
        <v>68</v>
      </c>
      <c r="O399" s="95"/>
      <c r="P399" s="95"/>
      <c r="Q399" s="95"/>
      <c r="R399" s="95"/>
      <c r="S399" s="95"/>
      <c r="T399" s="84">
        <f t="shared" si="10"/>
        <v>44</v>
      </c>
    </row>
    <row r="400" spans="2:20" ht="12.75">
      <c r="B400" s="112" t="s">
        <v>135</v>
      </c>
      <c r="C400" s="13" t="s">
        <v>123</v>
      </c>
      <c r="D400" s="234"/>
      <c r="E400" s="109" t="s">
        <v>68</v>
      </c>
      <c r="F400" s="108" t="s">
        <v>68</v>
      </c>
      <c r="G400" s="108" t="s">
        <v>68</v>
      </c>
      <c r="H400" s="108" t="s">
        <v>68</v>
      </c>
      <c r="I400" s="108" t="s">
        <v>68</v>
      </c>
      <c r="J400" s="108" t="s">
        <v>68</v>
      </c>
      <c r="K400" s="108" t="s">
        <v>68</v>
      </c>
      <c r="L400" s="108" t="s">
        <v>68</v>
      </c>
      <c r="M400" s="95">
        <v>44</v>
      </c>
      <c r="N400" s="108" t="s">
        <v>68</v>
      </c>
      <c r="O400" s="95"/>
      <c r="P400" s="95"/>
      <c r="Q400" s="95"/>
      <c r="R400" s="95"/>
      <c r="S400" s="95"/>
      <c r="T400" s="84">
        <f t="shared" si="10"/>
        <v>44</v>
      </c>
    </row>
    <row r="401" spans="2:20" ht="12.75">
      <c r="B401" s="112" t="s">
        <v>135</v>
      </c>
      <c r="C401" s="13" t="s">
        <v>116</v>
      </c>
      <c r="D401" s="234"/>
      <c r="E401" s="109" t="s">
        <v>68</v>
      </c>
      <c r="F401" s="108" t="s">
        <v>68</v>
      </c>
      <c r="G401" s="108" t="s">
        <v>68</v>
      </c>
      <c r="H401" s="108" t="s">
        <v>68</v>
      </c>
      <c r="I401" s="108" t="s">
        <v>68</v>
      </c>
      <c r="J401" s="108" t="s">
        <v>68</v>
      </c>
      <c r="K401" s="108" t="s">
        <v>68</v>
      </c>
      <c r="L401" s="108" t="s">
        <v>68</v>
      </c>
      <c r="M401" s="95">
        <v>44</v>
      </c>
      <c r="N401" s="108" t="s">
        <v>68</v>
      </c>
      <c r="O401" s="95"/>
      <c r="P401" s="95"/>
      <c r="Q401" s="95"/>
      <c r="R401" s="95"/>
      <c r="S401" s="95"/>
      <c r="T401" s="84">
        <f t="shared" si="10"/>
        <v>44</v>
      </c>
    </row>
    <row r="402" spans="2:20" ht="12.75">
      <c r="B402" s="112" t="s">
        <v>135</v>
      </c>
      <c r="C402" s="13" t="s">
        <v>137</v>
      </c>
      <c r="D402" s="234"/>
      <c r="E402" s="109" t="s">
        <v>68</v>
      </c>
      <c r="F402" s="109" t="s">
        <v>68</v>
      </c>
      <c r="G402" s="109" t="s">
        <v>68</v>
      </c>
      <c r="H402" s="108" t="s">
        <v>68</v>
      </c>
      <c r="I402" s="108" t="s">
        <v>68</v>
      </c>
      <c r="J402" s="108" t="s">
        <v>68</v>
      </c>
      <c r="K402" s="109" t="s">
        <v>68</v>
      </c>
      <c r="L402" s="109" t="s">
        <v>68</v>
      </c>
      <c r="M402" s="95">
        <v>44</v>
      </c>
      <c r="N402" s="108" t="s">
        <v>68</v>
      </c>
      <c r="O402" s="95"/>
      <c r="P402" s="95"/>
      <c r="Q402" s="95"/>
      <c r="R402" s="95"/>
      <c r="S402" s="95"/>
      <c r="T402" s="84">
        <f t="shared" si="10"/>
        <v>44</v>
      </c>
    </row>
    <row r="403" spans="2:20" ht="12.75">
      <c r="B403" s="112" t="s">
        <v>135</v>
      </c>
      <c r="C403" s="13" t="s">
        <v>111</v>
      </c>
      <c r="D403" s="234"/>
      <c r="E403" s="109" t="s">
        <v>68</v>
      </c>
      <c r="F403" s="108" t="s">
        <v>68</v>
      </c>
      <c r="G403" s="108" t="s">
        <v>68</v>
      </c>
      <c r="H403" s="108" t="s">
        <v>68</v>
      </c>
      <c r="I403" s="108" t="s">
        <v>68</v>
      </c>
      <c r="J403" s="108" t="s">
        <v>68</v>
      </c>
      <c r="K403" s="108" t="s">
        <v>68</v>
      </c>
      <c r="L403" s="108" t="s">
        <v>68</v>
      </c>
      <c r="M403" s="95">
        <v>44</v>
      </c>
      <c r="N403" s="108" t="s">
        <v>68</v>
      </c>
      <c r="O403" s="95"/>
      <c r="P403" s="95"/>
      <c r="Q403" s="95"/>
      <c r="R403" s="95"/>
      <c r="S403" s="95"/>
      <c r="T403" s="84">
        <f t="shared" si="10"/>
        <v>44</v>
      </c>
    </row>
    <row r="404" spans="2:20" ht="12.75">
      <c r="B404" s="112" t="s">
        <v>135</v>
      </c>
      <c r="C404" s="13" t="s">
        <v>113</v>
      </c>
      <c r="D404" s="234"/>
      <c r="E404" s="109" t="s">
        <v>68</v>
      </c>
      <c r="F404" s="108" t="s">
        <v>68</v>
      </c>
      <c r="G404" s="108" t="s">
        <v>68</v>
      </c>
      <c r="H404" s="108" t="s">
        <v>68</v>
      </c>
      <c r="I404" s="108" t="s">
        <v>68</v>
      </c>
      <c r="J404" s="108" t="s">
        <v>68</v>
      </c>
      <c r="K404" s="109" t="s">
        <v>68</v>
      </c>
      <c r="L404" s="109" t="s">
        <v>68</v>
      </c>
      <c r="M404" s="95">
        <v>44</v>
      </c>
      <c r="N404" s="127" t="s">
        <v>68</v>
      </c>
      <c r="O404" s="95"/>
      <c r="P404" s="95"/>
      <c r="Q404" s="95"/>
      <c r="R404" s="95"/>
      <c r="S404" s="95"/>
      <c r="T404" s="84">
        <f t="shared" si="10"/>
        <v>44</v>
      </c>
    </row>
    <row r="405" spans="2:20" ht="12.75">
      <c r="B405" s="85" t="s">
        <v>138</v>
      </c>
      <c r="C405" s="13" t="s">
        <v>39</v>
      </c>
      <c r="D405" s="234"/>
      <c r="E405" s="101">
        <v>40</v>
      </c>
      <c r="F405" s="108" t="s">
        <v>68</v>
      </c>
      <c r="G405" s="108" t="s">
        <v>68</v>
      </c>
      <c r="H405" s="108" t="s">
        <v>68</v>
      </c>
      <c r="I405" s="108" t="s">
        <v>68</v>
      </c>
      <c r="J405" s="108" t="s">
        <v>68</v>
      </c>
      <c r="K405" s="108" t="s">
        <v>68</v>
      </c>
      <c r="L405" s="108" t="s">
        <v>68</v>
      </c>
      <c r="M405" s="108" t="s">
        <v>68</v>
      </c>
      <c r="N405" s="108" t="s">
        <v>68</v>
      </c>
      <c r="O405" s="32"/>
      <c r="P405" s="95"/>
      <c r="Q405" s="95"/>
      <c r="R405" s="95"/>
      <c r="S405" s="95"/>
      <c r="T405" s="84">
        <f t="shared" si="10"/>
        <v>40</v>
      </c>
    </row>
    <row r="406" spans="2:20" ht="12.75">
      <c r="B406" s="85" t="s">
        <v>138</v>
      </c>
      <c r="C406" s="13" t="s">
        <v>118</v>
      </c>
      <c r="D406" s="234"/>
      <c r="E406" s="109" t="s">
        <v>68</v>
      </c>
      <c r="F406" s="95">
        <v>40</v>
      </c>
      <c r="G406" s="108" t="s">
        <v>68</v>
      </c>
      <c r="H406" s="108" t="s">
        <v>68</v>
      </c>
      <c r="I406" s="108" t="s">
        <v>68</v>
      </c>
      <c r="J406" s="108" t="s">
        <v>68</v>
      </c>
      <c r="K406" s="109" t="s">
        <v>68</v>
      </c>
      <c r="L406" s="109" t="s">
        <v>68</v>
      </c>
      <c r="M406" s="108" t="s">
        <v>68</v>
      </c>
      <c r="N406" s="108" t="s">
        <v>68</v>
      </c>
      <c r="O406" s="95"/>
      <c r="P406" s="95"/>
      <c r="Q406" s="95"/>
      <c r="R406" s="32"/>
      <c r="S406" s="95"/>
      <c r="T406" s="84">
        <f t="shared" si="10"/>
        <v>40</v>
      </c>
    </row>
    <row r="407" spans="2:20" ht="12.75">
      <c r="B407" s="85" t="s">
        <v>138</v>
      </c>
      <c r="C407" s="114" t="s">
        <v>52</v>
      </c>
      <c r="D407" s="153"/>
      <c r="E407" s="28">
        <v>40</v>
      </c>
      <c r="F407" s="108" t="s">
        <v>68</v>
      </c>
      <c r="G407" s="108" t="s">
        <v>68</v>
      </c>
      <c r="H407" s="108" t="s">
        <v>68</v>
      </c>
      <c r="I407" s="108" t="s">
        <v>68</v>
      </c>
      <c r="J407" s="108" t="s">
        <v>68</v>
      </c>
      <c r="K407" s="108" t="s">
        <v>68</v>
      </c>
      <c r="L407" s="108" t="s">
        <v>68</v>
      </c>
      <c r="M407" s="108" t="s">
        <v>68</v>
      </c>
      <c r="N407" s="108" t="s">
        <v>68</v>
      </c>
      <c r="O407" s="95"/>
      <c r="P407" s="95"/>
      <c r="Q407" s="95"/>
      <c r="R407" s="32"/>
      <c r="S407" s="95"/>
      <c r="T407" s="84">
        <f t="shared" si="10"/>
        <v>40</v>
      </c>
    </row>
    <row r="408" spans="2:20" ht="13.5" thickBot="1">
      <c r="B408" s="128" t="s">
        <v>138</v>
      </c>
      <c r="C408" s="86" t="s">
        <v>33</v>
      </c>
      <c r="D408" s="235"/>
      <c r="E408" s="104">
        <v>40</v>
      </c>
      <c r="F408" s="105" t="s">
        <v>68</v>
      </c>
      <c r="G408" s="105" t="s">
        <v>68</v>
      </c>
      <c r="H408" s="105" t="s">
        <v>68</v>
      </c>
      <c r="I408" s="105" t="s">
        <v>68</v>
      </c>
      <c r="J408" s="105" t="s">
        <v>68</v>
      </c>
      <c r="K408" s="130" t="s">
        <v>68</v>
      </c>
      <c r="L408" s="130" t="s">
        <v>68</v>
      </c>
      <c r="M408" s="105" t="s">
        <v>68</v>
      </c>
      <c r="N408" s="105" t="s">
        <v>68</v>
      </c>
      <c r="O408" s="104"/>
      <c r="P408" s="104"/>
      <c r="Q408" s="104"/>
      <c r="R408" s="104"/>
      <c r="S408" s="104"/>
      <c r="T408" s="120">
        <f t="shared" si="10"/>
        <v>40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2:Y36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.875" style="0" customWidth="1"/>
    <col min="2" max="2" width="8.625" style="0" customWidth="1"/>
    <col min="3" max="3" width="21.25390625" style="12" customWidth="1"/>
    <col min="4" max="4" width="6.875" style="12" customWidth="1"/>
    <col min="5" max="12" width="4.625" style="4" customWidth="1"/>
    <col min="13" max="13" width="5.25390625" style="4" customWidth="1"/>
    <col min="14" max="14" width="4.125" style="4" customWidth="1"/>
    <col min="15" max="15" width="4.25390625" style="4" customWidth="1"/>
    <col min="16" max="19" width="4.625" style="4" customWidth="1"/>
    <col min="20" max="21" width="4.25390625" style="0" customWidth="1"/>
    <col min="25" max="25" width="10.75390625" style="0" customWidth="1"/>
  </cols>
  <sheetData>
    <row r="1" ht="13.5" thickBot="1"/>
    <row r="2" spans="3:13" ht="12.75">
      <c r="C2" s="64" t="s">
        <v>190</v>
      </c>
      <c r="D2" s="65">
        <v>1</v>
      </c>
      <c r="E2" s="66" t="s">
        <v>2</v>
      </c>
      <c r="F2" s="67"/>
      <c r="G2" s="67"/>
      <c r="H2" s="67"/>
      <c r="I2" s="67"/>
      <c r="J2" s="67"/>
      <c r="K2" s="67"/>
      <c r="L2" s="67"/>
      <c r="M2" s="68"/>
    </row>
    <row r="3" spans="3:15" ht="12.75">
      <c r="C3" s="69" t="s">
        <v>191</v>
      </c>
      <c r="D3" s="70">
        <v>2</v>
      </c>
      <c r="E3" s="71" t="s">
        <v>4</v>
      </c>
      <c r="F3" s="72"/>
      <c r="G3" s="72"/>
      <c r="H3" s="72"/>
      <c r="I3" s="72"/>
      <c r="J3" s="72"/>
      <c r="K3" s="72"/>
      <c r="L3" s="72"/>
      <c r="M3" s="73"/>
      <c r="O3" s="209"/>
    </row>
    <row r="4" spans="3:15" ht="12.75">
      <c r="C4" s="69" t="s">
        <v>192</v>
      </c>
      <c r="D4" s="70">
        <v>3</v>
      </c>
      <c r="E4" s="71" t="s">
        <v>163</v>
      </c>
      <c r="F4" s="72"/>
      <c r="G4" s="72"/>
      <c r="H4" s="72"/>
      <c r="I4" s="72"/>
      <c r="J4" s="72"/>
      <c r="K4" s="72"/>
      <c r="L4" s="72"/>
      <c r="M4" s="73"/>
      <c r="O4" s="209"/>
    </row>
    <row r="5" spans="3:15" ht="12.75">
      <c r="C5" s="69" t="s">
        <v>193</v>
      </c>
      <c r="D5" s="70">
        <v>4</v>
      </c>
      <c r="E5" s="71" t="s">
        <v>165</v>
      </c>
      <c r="F5" s="72"/>
      <c r="G5" s="72"/>
      <c r="H5" s="72"/>
      <c r="I5" s="72"/>
      <c r="J5" s="72"/>
      <c r="K5" s="72"/>
      <c r="L5" s="72"/>
      <c r="M5" s="73"/>
      <c r="O5" s="209"/>
    </row>
    <row r="6" spans="3:15" ht="12.75">
      <c r="C6" s="69" t="s">
        <v>196</v>
      </c>
      <c r="D6" s="70">
        <v>5</v>
      </c>
      <c r="E6" s="71" t="s">
        <v>5</v>
      </c>
      <c r="F6" s="72"/>
      <c r="G6" s="72"/>
      <c r="H6" s="72"/>
      <c r="I6" s="72"/>
      <c r="J6" s="72"/>
      <c r="K6" s="72"/>
      <c r="L6" s="72"/>
      <c r="M6" s="73"/>
      <c r="O6" s="209"/>
    </row>
    <row r="7" spans="3:15" ht="12.75">
      <c r="C7" s="69" t="s">
        <v>194</v>
      </c>
      <c r="D7" s="70">
        <v>6</v>
      </c>
      <c r="E7" s="71" t="s">
        <v>3</v>
      </c>
      <c r="F7" s="72"/>
      <c r="G7" s="72"/>
      <c r="H7" s="72"/>
      <c r="I7" s="72"/>
      <c r="J7" s="72"/>
      <c r="K7" s="72"/>
      <c r="L7" s="72"/>
      <c r="M7" s="73"/>
      <c r="O7" s="209"/>
    </row>
    <row r="8" spans="3:15" ht="12.75">
      <c r="C8" s="69" t="s">
        <v>197</v>
      </c>
      <c r="D8" s="70">
        <v>7</v>
      </c>
      <c r="E8" s="71" t="s">
        <v>164</v>
      </c>
      <c r="F8" s="72"/>
      <c r="G8" s="72"/>
      <c r="H8" s="72"/>
      <c r="I8" s="72"/>
      <c r="J8" s="72"/>
      <c r="K8" s="72"/>
      <c r="L8" s="72"/>
      <c r="M8" s="73"/>
      <c r="O8" s="209"/>
    </row>
    <row r="9" spans="3:15" ht="12.75">
      <c r="C9" s="69" t="s">
        <v>198</v>
      </c>
      <c r="D9" s="70">
        <v>8</v>
      </c>
      <c r="E9" s="71" t="s">
        <v>166</v>
      </c>
      <c r="F9" s="72"/>
      <c r="G9" s="72"/>
      <c r="H9" s="72"/>
      <c r="I9" s="72"/>
      <c r="J9" s="72"/>
      <c r="K9" s="72"/>
      <c r="L9" s="72"/>
      <c r="M9" s="73"/>
      <c r="O9" s="209"/>
    </row>
    <row r="10" spans="3:15" ht="12.75">
      <c r="C10" s="69" t="s">
        <v>199</v>
      </c>
      <c r="D10" s="70">
        <v>9</v>
      </c>
      <c r="E10" s="71" t="s">
        <v>167</v>
      </c>
      <c r="F10" s="72"/>
      <c r="G10" s="72"/>
      <c r="H10" s="72"/>
      <c r="I10" s="72"/>
      <c r="J10" s="72"/>
      <c r="K10" s="72"/>
      <c r="L10" s="72"/>
      <c r="M10" s="73"/>
      <c r="O10" s="209"/>
    </row>
    <row r="11" spans="3:15" ht="12.75">
      <c r="C11" s="69" t="s">
        <v>200</v>
      </c>
      <c r="D11" s="70">
        <v>10</v>
      </c>
      <c r="E11" s="71" t="s">
        <v>17</v>
      </c>
      <c r="F11" s="72"/>
      <c r="G11" s="72"/>
      <c r="H11" s="72"/>
      <c r="I11" s="72"/>
      <c r="J11" s="72"/>
      <c r="K11" s="72"/>
      <c r="L11" s="72"/>
      <c r="M11" s="73"/>
      <c r="O11" s="209"/>
    </row>
    <row r="12" spans="3:15" ht="12.75">
      <c r="C12" s="69" t="s">
        <v>200</v>
      </c>
      <c r="D12" s="70">
        <v>10</v>
      </c>
      <c r="E12" s="71" t="s">
        <v>168</v>
      </c>
      <c r="F12" s="72"/>
      <c r="G12" s="72"/>
      <c r="H12" s="72"/>
      <c r="I12" s="72"/>
      <c r="J12" s="72"/>
      <c r="K12" s="72"/>
      <c r="L12" s="72"/>
      <c r="M12" s="73"/>
      <c r="O12" s="209"/>
    </row>
    <row r="13" spans="3:15" ht="12.75">
      <c r="C13" s="69" t="s">
        <v>201</v>
      </c>
      <c r="D13" s="70">
        <v>11</v>
      </c>
      <c r="E13" s="74" t="s">
        <v>169</v>
      </c>
      <c r="F13" s="72"/>
      <c r="G13" s="72"/>
      <c r="H13" s="72"/>
      <c r="I13" s="72"/>
      <c r="J13" s="72"/>
      <c r="K13" s="72"/>
      <c r="L13" s="72"/>
      <c r="M13" s="73"/>
      <c r="O13" s="278"/>
    </row>
    <row r="14" spans="3:15" ht="12.75">
      <c r="C14" s="69" t="s">
        <v>202</v>
      </c>
      <c r="D14" s="70">
        <v>12</v>
      </c>
      <c r="E14" s="71" t="s">
        <v>152</v>
      </c>
      <c r="F14" s="72"/>
      <c r="G14" s="72"/>
      <c r="H14" s="72"/>
      <c r="I14" s="72"/>
      <c r="J14" s="72"/>
      <c r="K14" s="72"/>
      <c r="L14" s="72"/>
      <c r="M14" s="73"/>
      <c r="O14" s="209"/>
    </row>
    <row r="15" spans="3:15" ht="12.75">
      <c r="C15" s="69" t="s">
        <v>203</v>
      </c>
      <c r="D15" s="70">
        <v>13</v>
      </c>
      <c r="E15" s="71" t="s">
        <v>170</v>
      </c>
      <c r="F15" s="72"/>
      <c r="G15" s="72"/>
      <c r="H15" s="72"/>
      <c r="I15" s="72"/>
      <c r="J15" s="72"/>
      <c r="K15" s="72"/>
      <c r="L15" s="72"/>
      <c r="M15" s="73"/>
      <c r="O15" s="209"/>
    </row>
    <row r="16" spans="3:15" ht="12.75">
      <c r="C16" s="69" t="s">
        <v>204</v>
      </c>
      <c r="D16" s="70">
        <v>14</v>
      </c>
      <c r="E16" s="71" t="s">
        <v>6</v>
      </c>
      <c r="F16" s="72"/>
      <c r="G16" s="72"/>
      <c r="H16" s="72"/>
      <c r="I16" s="72"/>
      <c r="J16" s="72"/>
      <c r="K16" s="72"/>
      <c r="L16" s="72"/>
      <c r="M16" s="73"/>
      <c r="O16" s="209"/>
    </row>
    <row r="17" spans="3:15" ht="12.75">
      <c r="C17" s="69" t="s">
        <v>205</v>
      </c>
      <c r="D17" s="70">
        <v>15</v>
      </c>
      <c r="E17" s="74" t="s">
        <v>171</v>
      </c>
      <c r="F17" s="72"/>
      <c r="G17" s="72"/>
      <c r="H17" s="72"/>
      <c r="I17" s="72"/>
      <c r="J17" s="72"/>
      <c r="K17" s="72"/>
      <c r="L17" s="72"/>
      <c r="M17" s="73"/>
      <c r="O17" s="278"/>
    </row>
    <row r="18" spans="3:15" ht="12.75">
      <c r="C18" s="69">
        <v>40061</v>
      </c>
      <c r="D18" s="70">
        <v>16</v>
      </c>
      <c r="E18" s="74" t="s">
        <v>206</v>
      </c>
      <c r="F18" s="72"/>
      <c r="G18" s="72"/>
      <c r="H18" s="72"/>
      <c r="I18" s="72"/>
      <c r="J18" s="72"/>
      <c r="K18" s="72"/>
      <c r="L18" s="72"/>
      <c r="M18" s="73"/>
      <c r="O18" s="278"/>
    </row>
    <row r="19" spans="3:15" ht="12.75">
      <c r="C19" s="69">
        <v>40062</v>
      </c>
      <c r="D19" s="70">
        <v>17</v>
      </c>
      <c r="E19" s="74" t="s">
        <v>207</v>
      </c>
      <c r="F19" s="72"/>
      <c r="G19" s="72"/>
      <c r="H19" s="72"/>
      <c r="I19" s="72"/>
      <c r="J19" s="72"/>
      <c r="K19" s="72"/>
      <c r="L19" s="72"/>
      <c r="M19" s="73"/>
      <c r="O19" s="278"/>
    </row>
    <row r="20" spans="3:15" ht="12.75">
      <c r="C20" s="69">
        <v>40068</v>
      </c>
      <c r="D20" s="70"/>
      <c r="E20" s="74" t="s">
        <v>208</v>
      </c>
      <c r="F20" s="72"/>
      <c r="G20" s="72"/>
      <c r="H20" s="72"/>
      <c r="I20" s="72"/>
      <c r="J20" s="72"/>
      <c r="K20" s="73"/>
      <c r="L20" s="72"/>
      <c r="M20" s="73"/>
      <c r="O20" s="278"/>
    </row>
    <row r="21" spans="3:15" ht="13.5" thickBot="1">
      <c r="C21" s="75">
        <v>40069</v>
      </c>
      <c r="D21" s="76"/>
      <c r="E21" s="77" t="s">
        <v>209</v>
      </c>
      <c r="F21" s="78"/>
      <c r="G21" s="78"/>
      <c r="H21" s="78"/>
      <c r="I21" s="78"/>
      <c r="J21" s="78"/>
      <c r="K21" s="79"/>
      <c r="L21" s="78"/>
      <c r="M21" s="79"/>
      <c r="O21" s="278"/>
    </row>
    <row r="22" ht="13.5" thickBot="1"/>
    <row r="23" spans="2:22" ht="13.5" thickBot="1">
      <c r="B23" s="194" t="s">
        <v>1</v>
      </c>
      <c r="C23" s="252" t="s">
        <v>227</v>
      </c>
      <c r="D23" s="250" t="s">
        <v>153</v>
      </c>
      <c r="E23" s="5">
        <v>1</v>
      </c>
      <c r="F23" s="6">
        <v>2</v>
      </c>
      <c r="G23" s="6">
        <v>3</v>
      </c>
      <c r="H23" s="6">
        <v>4</v>
      </c>
      <c r="I23" s="6">
        <v>5</v>
      </c>
      <c r="J23" s="6">
        <v>6</v>
      </c>
      <c r="K23" s="6">
        <v>7</v>
      </c>
      <c r="L23" s="80">
        <v>8</v>
      </c>
      <c r="M23" s="6">
        <v>9</v>
      </c>
      <c r="N23" s="6">
        <v>10</v>
      </c>
      <c r="O23" s="6">
        <v>11</v>
      </c>
      <c r="P23" s="6">
        <v>12</v>
      </c>
      <c r="Q23" s="6">
        <v>13</v>
      </c>
      <c r="R23" s="6">
        <v>14</v>
      </c>
      <c r="S23" s="6">
        <v>15</v>
      </c>
      <c r="T23" s="6">
        <v>16</v>
      </c>
      <c r="U23" s="81">
        <v>17</v>
      </c>
      <c r="V23" s="194" t="s">
        <v>151</v>
      </c>
    </row>
    <row r="24" spans="2:22" ht="12.75">
      <c r="B24" s="256" t="s">
        <v>69</v>
      </c>
      <c r="C24" s="246" t="s">
        <v>55</v>
      </c>
      <c r="D24" s="257">
        <v>1960</v>
      </c>
      <c r="E24" s="369">
        <v>100</v>
      </c>
      <c r="F24" s="94">
        <v>80</v>
      </c>
      <c r="G24" s="94">
        <v>100</v>
      </c>
      <c r="H24" s="94">
        <v>110</v>
      </c>
      <c r="I24" s="94">
        <v>100</v>
      </c>
      <c r="J24" s="156"/>
      <c r="K24" s="157"/>
      <c r="L24" s="157"/>
      <c r="M24" s="94"/>
      <c r="N24" s="158"/>
      <c r="O24" s="159"/>
      <c r="P24" s="160"/>
      <c r="Q24" s="155"/>
      <c r="R24" s="155"/>
      <c r="S24" s="101"/>
      <c r="T24" s="101"/>
      <c r="U24" s="295"/>
      <c r="V24" s="195">
        <f aca="true" t="shared" si="0" ref="V24:V54">SUM(E24:S24)</f>
        <v>490</v>
      </c>
    </row>
    <row r="25" spans="2:22" ht="12.75">
      <c r="B25" s="201" t="s">
        <v>70</v>
      </c>
      <c r="C25" s="249" t="s">
        <v>178</v>
      </c>
      <c r="D25" s="258">
        <v>1963</v>
      </c>
      <c r="E25" s="370">
        <v>80</v>
      </c>
      <c r="F25" s="100">
        <v>100</v>
      </c>
      <c r="G25" s="100">
        <v>80</v>
      </c>
      <c r="H25" s="100">
        <v>88</v>
      </c>
      <c r="I25" s="161" t="s">
        <v>68</v>
      </c>
      <c r="J25" s="172"/>
      <c r="K25" s="121"/>
      <c r="L25" s="121"/>
      <c r="M25" s="100"/>
      <c r="N25" s="163"/>
      <c r="O25" s="159"/>
      <c r="P25" s="121"/>
      <c r="Q25" s="161"/>
      <c r="R25" s="161"/>
      <c r="S25" s="101"/>
      <c r="T25" s="101"/>
      <c r="U25" s="295"/>
      <c r="V25" s="196">
        <f t="shared" si="0"/>
        <v>348</v>
      </c>
    </row>
    <row r="26" spans="2:22" ht="12.75">
      <c r="B26" s="201" t="s">
        <v>75</v>
      </c>
      <c r="C26" s="249" t="s">
        <v>172</v>
      </c>
      <c r="D26" s="258">
        <v>1963</v>
      </c>
      <c r="E26" s="370">
        <v>60</v>
      </c>
      <c r="F26" s="100">
        <v>100</v>
      </c>
      <c r="G26" s="100">
        <v>80</v>
      </c>
      <c r="H26" s="100">
        <v>88</v>
      </c>
      <c r="I26" s="161" t="s">
        <v>68</v>
      </c>
      <c r="J26" s="172"/>
      <c r="K26" s="121"/>
      <c r="L26" s="121"/>
      <c r="M26" s="100"/>
      <c r="N26" s="163"/>
      <c r="O26" s="159"/>
      <c r="P26" s="121"/>
      <c r="Q26" s="161"/>
      <c r="R26" s="161"/>
      <c r="S26" s="101"/>
      <c r="T26" s="101"/>
      <c r="U26" s="295"/>
      <c r="V26" s="196">
        <f t="shared" si="0"/>
        <v>328</v>
      </c>
    </row>
    <row r="27" spans="2:22" ht="12.75">
      <c r="B27" s="201" t="s">
        <v>72</v>
      </c>
      <c r="C27" s="249" t="s">
        <v>176</v>
      </c>
      <c r="D27" s="258">
        <v>1951</v>
      </c>
      <c r="E27" s="370">
        <v>100</v>
      </c>
      <c r="F27" s="161" t="s">
        <v>68</v>
      </c>
      <c r="G27" s="161" t="s">
        <v>68</v>
      </c>
      <c r="H27" s="100">
        <v>66</v>
      </c>
      <c r="I27" s="100">
        <v>100</v>
      </c>
      <c r="J27" s="172"/>
      <c r="K27" s="121"/>
      <c r="L27" s="121"/>
      <c r="M27" s="100"/>
      <c r="N27" s="163"/>
      <c r="O27" s="159"/>
      <c r="P27" s="121"/>
      <c r="Q27" s="161"/>
      <c r="R27" s="161"/>
      <c r="S27" s="101"/>
      <c r="T27" s="101"/>
      <c r="U27" s="295"/>
      <c r="V27" s="196">
        <f t="shared" si="0"/>
        <v>266</v>
      </c>
    </row>
    <row r="28" spans="2:22" ht="12.75">
      <c r="B28" s="201" t="s">
        <v>73</v>
      </c>
      <c r="C28" s="249" t="s">
        <v>264</v>
      </c>
      <c r="D28" s="258">
        <v>1963</v>
      </c>
      <c r="E28" s="191" t="s">
        <v>68</v>
      </c>
      <c r="F28" s="161" t="s">
        <v>68</v>
      </c>
      <c r="G28" s="100">
        <v>100</v>
      </c>
      <c r="H28" s="100">
        <v>110</v>
      </c>
      <c r="I28" s="161" t="s">
        <v>68</v>
      </c>
      <c r="J28" s="172"/>
      <c r="K28" s="121"/>
      <c r="L28" s="121"/>
      <c r="M28" s="100"/>
      <c r="N28" s="163"/>
      <c r="O28" s="159"/>
      <c r="P28" s="121"/>
      <c r="Q28" s="161"/>
      <c r="R28" s="161"/>
      <c r="S28" s="101"/>
      <c r="T28" s="101"/>
      <c r="U28" s="295"/>
      <c r="V28" s="196">
        <f t="shared" si="0"/>
        <v>210</v>
      </c>
    </row>
    <row r="29" spans="2:22" ht="12.75">
      <c r="B29" s="201" t="s">
        <v>76</v>
      </c>
      <c r="C29" s="249" t="s">
        <v>189</v>
      </c>
      <c r="D29" s="258">
        <v>1973</v>
      </c>
      <c r="E29" s="192">
        <v>60</v>
      </c>
      <c r="F29" s="161" t="s">
        <v>68</v>
      </c>
      <c r="G29" s="161" t="s">
        <v>68</v>
      </c>
      <c r="H29" s="100">
        <v>66</v>
      </c>
      <c r="I29" s="161" t="s">
        <v>68</v>
      </c>
      <c r="J29" s="172"/>
      <c r="K29" s="121"/>
      <c r="L29" s="121"/>
      <c r="M29" s="100"/>
      <c r="N29" s="163"/>
      <c r="O29" s="159"/>
      <c r="P29" s="121"/>
      <c r="Q29" s="161"/>
      <c r="R29" s="161"/>
      <c r="S29" s="101"/>
      <c r="T29" s="101"/>
      <c r="U29" s="295"/>
      <c r="V29" s="196">
        <f t="shared" si="0"/>
        <v>126</v>
      </c>
    </row>
    <row r="30" spans="2:22" ht="12.75">
      <c r="B30" s="201" t="s">
        <v>77</v>
      </c>
      <c r="C30" s="248" t="s">
        <v>236</v>
      </c>
      <c r="D30" s="268">
        <v>1951</v>
      </c>
      <c r="E30" s="191" t="s">
        <v>68</v>
      </c>
      <c r="F30" s="100">
        <v>80</v>
      </c>
      <c r="G30" s="161" t="s">
        <v>68</v>
      </c>
      <c r="H30" s="100">
        <v>44</v>
      </c>
      <c r="I30" s="161" t="s">
        <v>68</v>
      </c>
      <c r="J30" s="172"/>
      <c r="K30" s="121"/>
      <c r="L30" s="121"/>
      <c r="M30" s="100"/>
      <c r="N30" s="163"/>
      <c r="O30" s="159"/>
      <c r="P30" s="121"/>
      <c r="Q30" s="161"/>
      <c r="R30" s="161"/>
      <c r="S30" s="101"/>
      <c r="T30" s="101"/>
      <c r="U30" s="295"/>
      <c r="V30" s="196">
        <f t="shared" si="0"/>
        <v>124</v>
      </c>
    </row>
    <row r="31" spans="2:22" ht="12.75">
      <c r="B31" s="201" t="s">
        <v>273</v>
      </c>
      <c r="C31" s="248" t="s">
        <v>220</v>
      </c>
      <c r="D31" s="268">
        <v>1940</v>
      </c>
      <c r="E31" s="191" t="s">
        <v>68</v>
      </c>
      <c r="F31" s="161" t="s">
        <v>68</v>
      </c>
      <c r="G31" s="100">
        <v>60</v>
      </c>
      <c r="H31" s="100">
        <v>44</v>
      </c>
      <c r="I31" s="161" t="s">
        <v>68</v>
      </c>
      <c r="J31" s="172"/>
      <c r="K31" s="121"/>
      <c r="L31" s="121"/>
      <c r="M31" s="100"/>
      <c r="N31" s="163"/>
      <c r="O31" s="159"/>
      <c r="P31" s="121"/>
      <c r="Q31" s="161"/>
      <c r="R31" s="161"/>
      <c r="S31" s="101"/>
      <c r="T31" s="101"/>
      <c r="U31" s="295"/>
      <c r="V31" s="196">
        <f t="shared" si="0"/>
        <v>104</v>
      </c>
    </row>
    <row r="32" spans="2:22" ht="12.75">
      <c r="B32" s="201" t="s">
        <v>273</v>
      </c>
      <c r="C32" s="248" t="s">
        <v>174</v>
      </c>
      <c r="D32" s="268">
        <v>1960</v>
      </c>
      <c r="E32" s="192">
        <v>60</v>
      </c>
      <c r="F32" s="161" t="s">
        <v>68</v>
      </c>
      <c r="G32" s="161" t="s">
        <v>68</v>
      </c>
      <c r="H32" s="100">
        <v>44</v>
      </c>
      <c r="I32" s="161" t="s">
        <v>68</v>
      </c>
      <c r="J32" s="172"/>
      <c r="K32" s="121"/>
      <c r="L32" s="121"/>
      <c r="M32" s="100"/>
      <c r="N32" s="163"/>
      <c r="O32" s="159"/>
      <c r="P32" s="121"/>
      <c r="Q32" s="161"/>
      <c r="R32" s="161"/>
      <c r="S32" s="101"/>
      <c r="T32" s="101"/>
      <c r="U32" s="295"/>
      <c r="V32" s="196">
        <f t="shared" si="0"/>
        <v>104</v>
      </c>
    </row>
    <row r="33" spans="2:22" ht="12.75">
      <c r="B33" s="201" t="s">
        <v>273</v>
      </c>
      <c r="C33" s="248" t="s">
        <v>61</v>
      </c>
      <c r="D33" s="268">
        <v>1941</v>
      </c>
      <c r="E33" s="191" t="s">
        <v>68</v>
      </c>
      <c r="F33" s="161" t="s">
        <v>68</v>
      </c>
      <c r="G33" s="100">
        <v>60</v>
      </c>
      <c r="H33" s="100">
        <v>44</v>
      </c>
      <c r="I33" s="161" t="s">
        <v>68</v>
      </c>
      <c r="J33" s="172"/>
      <c r="K33" s="121"/>
      <c r="L33" s="121"/>
      <c r="M33" s="100"/>
      <c r="N33" s="163"/>
      <c r="O33" s="159"/>
      <c r="P33" s="121"/>
      <c r="Q33" s="161"/>
      <c r="R33" s="161"/>
      <c r="S33" s="101"/>
      <c r="T33" s="101"/>
      <c r="U33" s="295"/>
      <c r="V33" s="196">
        <f t="shared" si="0"/>
        <v>104</v>
      </c>
    </row>
    <row r="34" spans="2:22" ht="12.75">
      <c r="B34" s="201" t="s">
        <v>83</v>
      </c>
      <c r="C34" s="249" t="s">
        <v>58</v>
      </c>
      <c r="D34" s="258">
        <v>1952</v>
      </c>
      <c r="E34" s="370">
        <v>40</v>
      </c>
      <c r="F34" s="100">
        <v>60</v>
      </c>
      <c r="G34" s="161" t="s">
        <v>68</v>
      </c>
      <c r="H34" s="161" t="s">
        <v>68</v>
      </c>
      <c r="I34" s="161" t="s">
        <v>68</v>
      </c>
      <c r="J34" s="172"/>
      <c r="K34" s="121"/>
      <c r="L34" s="121"/>
      <c r="M34" s="100"/>
      <c r="N34" s="163"/>
      <c r="O34" s="159"/>
      <c r="P34" s="121"/>
      <c r="Q34" s="161"/>
      <c r="R34" s="161"/>
      <c r="S34" s="101"/>
      <c r="T34" s="101"/>
      <c r="U34" s="295"/>
      <c r="V34" s="196">
        <f t="shared" si="0"/>
        <v>100</v>
      </c>
    </row>
    <row r="35" spans="2:22" ht="12.75">
      <c r="B35" s="201" t="s">
        <v>379</v>
      </c>
      <c r="C35" s="249" t="s">
        <v>173</v>
      </c>
      <c r="D35" s="258">
        <v>1961</v>
      </c>
      <c r="E35" s="192">
        <v>80</v>
      </c>
      <c r="F35" s="161" t="s">
        <v>68</v>
      </c>
      <c r="G35" s="161" t="s">
        <v>68</v>
      </c>
      <c r="H35" s="161" t="s">
        <v>68</v>
      </c>
      <c r="I35" s="161" t="s">
        <v>68</v>
      </c>
      <c r="J35" s="172"/>
      <c r="K35" s="121"/>
      <c r="L35" s="121"/>
      <c r="M35" s="100"/>
      <c r="N35" s="163"/>
      <c r="O35" s="159"/>
      <c r="P35" s="121"/>
      <c r="Q35" s="161"/>
      <c r="R35" s="161"/>
      <c r="S35" s="101"/>
      <c r="T35" s="101"/>
      <c r="U35" s="295"/>
      <c r="V35" s="196">
        <f t="shared" si="0"/>
        <v>80</v>
      </c>
    </row>
    <row r="36" spans="2:22" ht="12.75">
      <c r="B36" s="201" t="s">
        <v>379</v>
      </c>
      <c r="C36" s="249" t="s">
        <v>233</v>
      </c>
      <c r="D36" s="258">
        <v>1963</v>
      </c>
      <c r="E36" s="191" t="s">
        <v>68</v>
      </c>
      <c r="F36" s="100">
        <v>80</v>
      </c>
      <c r="G36" s="161" t="s">
        <v>68</v>
      </c>
      <c r="H36" s="161" t="s">
        <v>68</v>
      </c>
      <c r="I36" s="161" t="s">
        <v>68</v>
      </c>
      <c r="J36" s="172"/>
      <c r="K36" s="121"/>
      <c r="L36" s="121"/>
      <c r="M36" s="100"/>
      <c r="N36" s="163"/>
      <c r="O36" s="159"/>
      <c r="P36" s="121"/>
      <c r="Q36" s="161"/>
      <c r="R36" s="161"/>
      <c r="S36" s="101"/>
      <c r="T36" s="101"/>
      <c r="U36" s="295"/>
      <c r="V36" s="196">
        <f t="shared" si="0"/>
        <v>80</v>
      </c>
    </row>
    <row r="37" spans="2:22" ht="12.75">
      <c r="B37" s="201" t="s">
        <v>379</v>
      </c>
      <c r="C37" s="249" t="s">
        <v>373</v>
      </c>
      <c r="D37" s="258">
        <v>1955</v>
      </c>
      <c r="E37" s="191" t="s">
        <v>68</v>
      </c>
      <c r="F37" s="161" t="s">
        <v>68</v>
      </c>
      <c r="G37" s="161" t="s">
        <v>68</v>
      </c>
      <c r="H37" s="161" t="s">
        <v>68</v>
      </c>
      <c r="I37" s="100">
        <v>80</v>
      </c>
      <c r="J37" s="172"/>
      <c r="K37" s="121"/>
      <c r="L37" s="121"/>
      <c r="M37" s="100"/>
      <c r="N37" s="163"/>
      <c r="O37" s="159"/>
      <c r="P37" s="121"/>
      <c r="Q37" s="161"/>
      <c r="R37" s="161"/>
      <c r="S37" s="101"/>
      <c r="T37" s="101"/>
      <c r="U37" s="295"/>
      <c r="V37" s="196">
        <f t="shared" si="0"/>
        <v>80</v>
      </c>
    </row>
    <row r="38" spans="2:22" ht="12.75">
      <c r="B38" s="201" t="s">
        <v>379</v>
      </c>
      <c r="C38" s="249" t="s">
        <v>372</v>
      </c>
      <c r="D38" s="258">
        <v>1958</v>
      </c>
      <c r="E38" s="191" t="s">
        <v>68</v>
      </c>
      <c r="F38" s="161" t="s">
        <v>68</v>
      </c>
      <c r="G38" s="161" t="s">
        <v>68</v>
      </c>
      <c r="H38" s="161" t="s">
        <v>68</v>
      </c>
      <c r="I38" s="100">
        <v>80</v>
      </c>
      <c r="J38" s="172"/>
      <c r="K38" s="121"/>
      <c r="L38" s="121"/>
      <c r="M38" s="100"/>
      <c r="N38" s="163"/>
      <c r="O38" s="159"/>
      <c r="P38" s="121"/>
      <c r="Q38" s="161"/>
      <c r="R38" s="161"/>
      <c r="S38" s="101"/>
      <c r="T38" s="101"/>
      <c r="U38" s="295"/>
      <c r="V38" s="196">
        <f t="shared" si="0"/>
        <v>80</v>
      </c>
    </row>
    <row r="39" spans="2:22" ht="12.75">
      <c r="B39" s="201" t="s">
        <v>126</v>
      </c>
      <c r="C39" s="249" t="s">
        <v>217</v>
      </c>
      <c r="D39" s="258">
        <v>1944</v>
      </c>
      <c r="E39" s="191" t="s">
        <v>68</v>
      </c>
      <c r="F39" s="161" t="s">
        <v>68</v>
      </c>
      <c r="G39" s="161" t="s">
        <v>68</v>
      </c>
      <c r="H39" s="100">
        <v>66</v>
      </c>
      <c r="I39" s="161" t="s">
        <v>68</v>
      </c>
      <c r="J39" s="172"/>
      <c r="K39" s="121"/>
      <c r="L39" s="121"/>
      <c r="M39" s="100"/>
      <c r="N39" s="163"/>
      <c r="O39" s="159"/>
      <c r="P39" s="121"/>
      <c r="Q39" s="161"/>
      <c r="R39" s="161"/>
      <c r="S39" s="101"/>
      <c r="T39" s="101"/>
      <c r="U39" s="295"/>
      <c r="V39" s="196">
        <f t="shared" si="0"/>
        <v>66</v>
      </c>
    </row>
    <row r="40" spans="2:22" ht="12.75">
      <c r="B40" s="201" t="s">
        <v>126</v>
      </c>
      <c r="C40" s="249" t="s">
        <v>285</v>
      </c>
      <c r="D40" s="258">
        <v>1958</v>
      </c>
      <c r="E40" s="191" t="s">
        <v>68</v>
      </c>
      <c r="F40" s="161" t="s">
        <v>68</v>
      </c>
      <c r="G40" s="161" t="s">
        <v>68</v>
      </c>
      <c r="H40" s="100">
        <v>66</v>
      </c>
      <c r="I40" s="161" t="s">
        <v>68</v>
      </c>
      <c r="J40" s="172"/>
      <c r="K40" s="121"/>
      <c r="L40" s="121"/>
      <c r="M40" s="100"/>
      <c r="N40" s="163"/>
      <c r="O40" s="159"/>
      <c r="P40" s="121"/>
      <c r="Q40" s="161"/>
      <c r="R40" s="161"/>
      <c r="S40" s="101"/>
      <c r="T40" s="101"/>
      <c r="U40" s="295"/>
      <c r="V40" s="196">
        <f t="shared" si="0"/>
        <v>66</v>
      </c>
    </row>
    <row r="41" spans="2:22" ht="12.75">
      <c r="B41" s="201" t="s">
        <v>380</v>
      </c>
      <c r="C41" s="249" t="s">
        <v>292</v>
      </c>
      <c r="D41" s="258">
        <v>1957</v>
      </c>
      <c r="E41" s="191" t="s">
        <v>68</v>
      </c>
      <c r="F41" s="161" t="s">
        <v>68</v>
      </c>
      <c r="G41" s="161" t="s">
        <v>68</v>
      </c>
      <c r="H41" s="161" t="s">
        <v>68</v>
      </c>
      <c r="I41" s="100">
        <v>60</v>
      </c>
      <c r="J41" s="172"/>
      <c r="K41" s="121"/>
      <c r="L41" s="121"/>
      <c r="M41" s="100"/>
      <c r="N41" s="163"/>
      <c r="O41" s="159"/>
      <c r="P41" s="121"/>
      <c r="Q41" s="161"/>
      <c r="R41" s="161"/>
      <c r="S41" s="101"/>
      <c r="T41" s="101"/>
      <c r="U41" s="295"/>
      <c r="V41" s="196">
        <f t="shared" si="0"/>
        <v>60</v>
      </c>
    </row>
    <row r="42" spans="2:22" ht="12.75">
      <c r="B42" s="201" t="s">
        <v>380</v>
      </c>
      <c r="C42" s="249" t="s">
        <v>374</v>
      </c>
      <c r="D42" s="258">
        <v>1957</v>
      </c>
      <c r="E42" s="191" t="s">
        <v>68</v>
      </c>
      <c r="F42" s="161" t="s">
        <v>68</v>
      </c>
      <c r="G42" s="161" t="s">
        <v>68</v>
      </c>
      <c r="H42" s="161" t="s">
        <v>68</v>
      </c>
      <c r="I42" s="100">
        <v>60</v>
      </c>
      <c r="J42" s="172"/>
      <c r="K42" s="121"/>
      <c r="L42" s="121"/>
      <c r="M42" s="100"/>
      <c r="N42" s="163"/>
      <c r="O42" s="159"/>
      <c r="P42" s="121"/>
      <c r="Q42" s="161"/>
      <c r="R42" s="161"/>
      <c r="S42" s="101"/>
      <c r="T42" s="101"/>
      <c r="U42" s="295"/>
      <c r="V42" s="196">
        <f t="shared" si="0"/>
        <v>60</v>
      </c>
    </row>
    <row r="43" spans="2:22" ht="12.75">
      <c r="B43" s="201" t="s">
        <v>380</v>
      </c>
      <c r="C43" s="249" t="s">
        <v>266</v>
      </c>
      <c r="D43" s="258"/>
      <c r="E43" s="191" t="s">
        <v>68</v>
      </c>
      <c r="F43" s="161" t="s">
        <v>68</v>
      </c>
      <c r="G43" s="100">
        <v>60</v>
      </c>
      <c r="H43" s="161" t="s">
        <v>68</v>
      </c>
      <c r="I43" s="161" t="s">
        <v>68</v>
      </c>
      <c r="J43" s="172"/>
      <c r="K43" s="121"/>
      <c r="L43" s="121"/>
      <c r="M43" s="100"/>
      <c r="N43" s="163"/>
      <c r="O43" s="159"/>
      <c r="P43" s="121"/>
      <c r="Q43" s="161"/>
      <c r="R43" s="161"/>
      <c r="S43" s="101"/>
      <c r="T43" s="101"/>
      <c r="U43" s="295"/>
      <c r="V43" s="196">
        <f t="shared" si="0"/>
        <v>60</v>
      </c>
    </row>
    <row r="44" spans="2:22" ht="12.75">
      <c r="B44" s="201" t="s">
        <v>380</v>
      </c>
      <c r="C44" s="249" t="s">
        <v>265</v>
      </c>
      <c r="D44" s="258"/>
      <c r="E44" s="191" t="s">
        <v>68</v>
      </c>
      <c r="F44" s="161" t="s">
        <v>68</v>
      </c>
      <c r="G44" s="100">
        <v>60</v>
      </c>
      <c r="H44" s="161" t="s">
        <v>68</v>
      </c>
      <c r="I44" s="161" t="s">
        <v>68</v>
      </c>
      <c r="J44" s="172"/>
      <c r="K44" s="121"/>
      <c r="L44" s="121"/>
      <c r="M44" s="100"/>
      <c r="N44" s="163"/>
      <c r="O44" s="159"/>
      <c r="P44" s="121"/>
      <c r="Q44" s="161"/>
      <c r="R44" s="161"/>
      <c r="S44" s="101"/>
      <c r="T44" s="101"/>
      <c r="U44" s="295"/>
      <c r="V44" s="196">
        <f t="shared" si="0"/>
        <v>60</v>
      </c>
    </row>
    <row r="45" spans="2:22" ht="12.75">
      <c r="B45" s="201" t="s">
        <v>380</v>
      </c>
      <c r="C45" s="249" t="s">
        <v>187</v>
      </c>
      <c r="D45" s="258">
        <v>1962</v>
      </c>
      <c r="E45" s="192">
        <v>60</v>
      </c>
      <c r="F45" s="161" t="s">
        <v>68</v>
      </c>
      <c r="G45" s="161" t="s">
        <v>68</v>
      </c>
      <c r="H45" s="161" t="s">
        <v>68</v>
      </c>
      <c r="I45" s="161" t="s">
        <v>68</v>
      </c>
      <c r="J45" s="172"/>
      <c r="K45" s="121"/>
      <c r="L45" s="121"/>
      <c r="M45" s="100"/>
      <c r="N45" s="163"/>
      <c r="O45" s="159"/>
      <c r="P45" s="121"/>
      <c r="Q45" s="161"/>
      <c r="R45" s="161"/>
      <c r="S45" s="101"/>
      <c r="T45" s="101"/>
      <c r="U45" s="295"/>
      <c r="V45" s="196">
        <f t="shared" si="0"/>
        <v>60</v>
      </c>
    </row>
    <row r="46" spans="2:22" ht="12.75">
      <c r="B46" s="201" t="s">
        <v>381</v>
      </c>
      <c r="C46" s="249" t="s">
        <v>214</v>
      </c>
      <c r="D46" s="258"/>
      <c r="E46" s="191" t="s">
        <v>68</v>
      </c>
      <c r="F46" s="161" t="s">
        <v>68</v>
      </c>
      <c r="G46" s="100">
        <v>40</v>
      </c>
      <c r="H46" s="161" t="s">
        <v>68</v>
      </c>
      <c r="I46" s="161" t="s">
        <v>68</v>
      </c>
      <c r="J46" s="172"/>
      <c r="K46" s="121"/>
      <c r="L46" s="121"/>
      <c r="M46" s="100"/>
      <c r="N46" s="163"/>
      <c r="O46" s="159"/>
      <c r="P46" s="121"/>
      <c r="Q46" s="161"/>
      <c r="R46" s="161"/>
      <c r="S46" s="101"/>
      <c r="T46" s="101"/>
      <c r="U46" s="295"/>
      <c r="V46" s="196">
        <f t="shared" si="0"/>
        <v>40</v>
      </c>
    </row>
    <row r="47" spans="2:22" ht="12.75">
      <c r="B47" s="200" t="s">
        <v>381</v>
      </c>
      <c r="C47" s="249" t="s">
        <v>214</v>
      </c>
      <c r="D47" s="258">
        <v>1950</v>
      </c>
      <c r="E47" s="192">
        <v>40</v>
      </c>
      <c r="F47" s="161" t="s">
        <v>68</v>
      </c>
      <c r="G47" s="161" t="s">
        <v>68</v>
      </c>
      <c r="H47" s="161" t="s">
        <v>68</v>
      </c>
      <c r="I47" s="161" t="s">
        <v>68</v>
      </c>
      <c r="J47" s="172"/>
      <c r="K47" s="121"/>
      <c r="L47" s="121"/>
      <c r="M47" s="100"/>
      <c r="N47" s="163"/>
      <c r="O47" s="159"/>
      <c r="P47" s="121"/>
      <c r="Q47" s="161"/>
      <c r="R47" s="161"/>
      <c r="S47" s="101"/>
      <c r="T47" s="101"/>
      <c r="U47" s="295"/>
      <c r="V47" s="196">
        <f t="shared" si="0"/>
        <v>40</v>
      </c>
    </row>
    <row r="48" spans="2:22" ht="12.75">
      <c r="B48" s="201" t="s">
        <v>381</v>
      </c>
      <c r="C48" s="249" t="s">
        <v>212</v>
      </c>
      <c r="D48" s="258">
        <v>1951</v>
      </c>
      <c r="E48" s="192">
        <v>40</v>
      </c>
      <c r="F48" s="161" t="s">
        <v>68</v>
      </c>
      <c r="G48" s="161" t="s">
        <v>68</v>
      </c>
      <c r="H48" s="161" t="s">
        <v>68</v>
      </c>
      <c r="I48" s="161" t="s">
        <v>68</v>
      </c>
      <c r="J48" s="172"/>
      <c r="K48" s="121"/>
      <c r="L48" s="121"/>
      <c r="M48" s="100"/>
      <c r="N48" s="163"/>
      <c r="O48" s="159"/>
      <c r="P48" s="121"/>
      <c r="Q48" s="161"/>
      <c r="R48" s="161"/>
      <c r="S48" s="101"/>
      <c r="T48" s="101"/>
      <c r="U48" s="295"/>
      <c r="V48" s="196">
        <f t="shared" si="0"/>
        <v>40</v>
      </c>
    </row>
    <row r="49" spans="2:22" ht="12.75">
      <c r="B49" s="201" t="s">
        <v>381</v>
      </c>
      <c r="C49" s="249" t="s">
        <v>267</v>
      </c>
      <c r="D49" s="258"/>
      <c r="E49" s="191" t="s">
        <v>68</v>
      </c>
      <c r="F49" s="161" t="s">
        <v>68</v>
      </c>
      <c r="G49" s="100">
        <v>40</v>
      </c>
      <c r="H49" s="161" t="s">
        <v>68</v>
      </c>
      <c r="I49" s="161" t="s">
        <v>68</v>
      </c>
      <c r="J49" s="172"/>
      <c r="K49" s="121"/>
      <c r="L49" s="121"/>
      <c r="M49" s="100"/>
      <c r="N49" s="163"/>
      <c r="O49" s="159"/>
      <c r="P49" s="121"/>
      <c r="Q49" s="161"/>
      <c r="R49" s="161"/>
      <c r="S49" s="101"/>
      <c r="T49" s="101"/>
      <c r="U49" s="295"/>
      <c r="V49" s="196">
        <f t="shared" si="0"/>
        <v>40</v>
      </c>
    </row>
    <row r="50" spans="2:22" ht="12.75">
      <c r="B50" s="201" t="s">
        <v>381</v>
      </c>
      <c r="C50" s="249" t="s">
        <v>268</v>
      </c>
      <c r="D50" s="258"/>
      <c r="E50" s="191" t="s">
        <v>68</v>
      </c>
      <c r="F50" s="161" t="s">
        <v>68</v>
      </c>
      <c r="G50" s="162">
        <v>40</v>
      </c>
      <c r="H50" s="161" t="s">
        <v>68</v>
      </c>
      <c r="I50" s="161" t="s">
        <v>68</v>
      </c>
      <c r="J50" s="172"/>
      <c r="K50" s="121"/>
      <c r="L50" s="121"/>
      <c r="M50" s="100"/>
      <c r="N50" s="163"/>
      <c r="O50" s="159"/>
      <c r="P50" s="121"/>
      <c r="Q50" s="161"/>
      <c r="R50" s="161"/>
      <c r="S50" s="101"/>
      <c r="T50" s="101"/>
      <c r="U50" s="295"/>
      <c r="V50" s="196">
        <f t="shared" si="0"/>
        <v>40</v>
      </c>
    </row>
    <row r="51" spans="2:22" ht="12.75">
      <c r="B51" s="201" t="s">
        <v>381</v>
      </c>
      <c r="C51" s="249" t="s">
        <v>154</v>
      </c>
      <c r="D51" s="258">
        <v>1957</v>
      </c>
      <c r="E51" s="192">
        <v>40</v>
      </c>
      <c r="F51" s="161" t="s">
        <v>68</v>
      </c>
      <c r="G51" s="161" t="s">
        <v>68</v>
      </c>
      <c r="H51" s="161" t="s">
        <v>68</v>
      </c>
      <c r="I51" s="161" t="s">
        <v>68</v>
      </c>
      <c r="J51" s="172"/>
      <c r="K51" s="121"/>
      <c r="L51" s="121"/>
      <c r="M51" s="100"/>
      <c r="N51" s="163"/>
      <c r="O51" s="159"/>
      <c r="P51" s="121"/>
      <c r="Q51" s="161"/>
      <c r="R51" s="161"/>
      <c r="S51" s="101"/>
      <c r="T51" s="101"/>
      <c r="U51" s="295"/>
      <c r="V51" s="196">
        <f t="shared" si="0"/>
        <v>40</v>
      </c>
    </row>
    <row r="52" spans="2:22" ht="12.75">
      <c r="B52" s="201" t="s">
        <v>381</v>
      </c>
      <c r="C52" s="249" t="s">
        <v>269</v>
      </c>
      <c r="D52" s="258"/>
      <c r="E52" s="191" t="s">
        <v>68</v>
      </c>
      <c r="F52" s="161" t="s">
        <v>68</v>
      </c>
      <c r="G52" s="100">
        <v>40</v>
      </c>
      <c r="H52" s="161" t="s">
        <v>68</v>
      </c>
      <c r="I52" s="161" t="s">
        <v>68</v>
      </c>
      <c r="J52" s="172"/>
      <c r="K52" s="121"/>
      <c r="L52" s="121"/>
      <c r="M52" s="100"/>
      <c r="N52" s="163"/>
      <c r="O52" s="159"/>
      <c r="P52" s="121"/>
      <c r="Q52" s="161"/>
      <c r="R52" s="161"/>
      <c r="S52" s="101"/>
      <c r="T52" s="101"/>
      <c r="U52" s="295"/>
      <c r="V52" s="196">
        <f t="shared" si="0"/>
        <v>40</v>
      </c>
    </row>
    <row r="53" spans="2:22" ht="12.75">
      <c r="B53" s="201" t="s">
        <v>381</v>
      </c>
      <c r="C53" s="248" t="s">
        <v>56</v>
      </c>
      <c r="D53" s="271">
        <v>1955</v>
      </c>
      <c r="E53" s="184">
        <v>40</v>
      </c>
      <c r="F53" s="159" t="s">
        <v>68</v>
      </c>
      <c r="G53" s="161" t="s">
        <v>68</v>
      </c>
      <c r="H53" s="161" t="s">
        <v>68</v>
      </c>
      <c r="I53" s="161" t="s">
        <v>68</v>
      </c>
      <c r="J53" s="171"/>
      <c r="K53" s="160"/>
      <c r="L53" s="160"/>
      <c r="M53" s="162"/>
      <c r="N53" s="187"/>
      <c r="O53" s="159"/>
      <c r="P53" s="160"/>
      <c r="Q53" s="159"/>
      <c r="R53" s="159"/>
      <c r="S53" s="95"/>
      <c r="T53" s="95"/>
      <c r="U53" s="296"/>
      <c r="V53" s="196">
        <f t="shared" si="0"/>
        <v>40</v>
      </c>
    </row>
    <row r="54" spans="2:22" ht="13.5" thickBot="1">
      <c r="B54" s="202" t="s">
        <v>381</v>
      </c>
      <c r="C54" s="260" t="s">
        <v>53</v>
      </c>
      <c r="D54" s="336">
        <v>1958</v>
      </c>
      <c r="E54" s="337">
        <v>40</v>
      </c>
      <c r="F54" s="181" t="s">
        <v>68</v>
      </c>
      <c r="G54" s="181" t="s">
        <v>68</v>
      </c>
      <c r="H54" s="181" t="s">
        <v>68</v>
      </c>
      <c r="I54" s="181" t="s">
        <v>68</v>
      </c>
      <c r="J54" s="338"/>
      <c r="K54" s="263"/>
      <c r="L54" s="263"/>
      <c r="M54" s="262"/>
      <c r="N54" s="265"/>
      <c r="O54" s="166"/>
      <c r="P54" s="263"/>
      <c r="Q54" s="181"/>
      <c r="R54" s="181"/>
      <c r="S54" s="119"/>
      <c r="T54" s="119"/>
      <c r="U54" s="339"/>
      <c r="V54" s="197">
        <f t="shared" si="0"/>
        <v>40</v>
      </c>
    </row>
    <row r="55" ht="13.5" thickBot="1"/>
    <row r="56" spans="2:22" ht="13.5" thickBot="1">
      <c r="B56" s="194" t="s">
        <v>1</v>
      </c>
      <c r="C56" s="252" t="s">
        <v>228</v>
      </c>
      <c r="D56" s="250" t="s">
        <v>153</v>
      </c>
      <c r="E56" s="5">
        <v>1</v>
      </c>
      <c r="F56" s="6">
        <v>2</v>
      </c>
      <c r="G56" s="6">
        <v>3</v>
      </c>
      <c r="H56" s="6">
        <v>4</v>
      </c>
      <c r="I56" s="6">
        <v>5</v>
      </c>
      <c r="J56" s="6">
        <v>6</v>
      </c>
      <c r="K56" s="6">
        <v>7</v>
      </c>
      <c r="L56" s="80">
        <v>8</v>
      </c>
      <c r="M56" s="6">
        <v>9</v>
      </c>
      <c r="N56" s="6">
        <v>10</v>
      </c>
      <c r="O56" s="6">
        <v>11</v>
      </c>
      <c r="P56" s="6">
        <v>12</v>
      </c>
      <c r="Q56" s="6">
        <v>13</v>
      </c>
      <c r="R56" s="6">
        <v>14</v>
      </c>
      <c r="S56" s="6">
        <v>15</v>
      </c>
      <c r="T56" s="6">
        <v>16</v>
      </c>
      <c r="U56" s="81">
        <v>17</v>
      </c>
      <c r="V56" s="194" t="s">
        <v>151</v>
      </c>
    </row>
    <row r="57" spans="2:22" ht="12.75">
      <c r="B57" s="256" t="s">
        <v>69</v>
      </c>
      <c r="C57" s="246" t="s">
        <v>216</v>
      </c>
      <c r="D57" s="257">
        <v>1946</v>
      </c>
      <c r="E57" s="154">
        <v>100</v>
      </c>
      <c r="F57" s="94">
        <v>100</v>
      </c>
      <c r="G57" s="155" t="s">
        <v>68</v>
      </c>
      <c r="H57" s="155" t="s">
        <v>68</v>
      </c>
      <c r="I57" s="94">
        <v>100</v>
      </c>
      <c r="J57" s="155"/>
      <c r="K57" s="155"/>
      <c r="L57" s="155"/>
      <c r="M57" s="94"/>
      <c r="N57" s="158"/>
      <c r="O57" s="159"/>
      <c r="P57" s="159"/>
      <c r="Q57" s="157"/>
      <c r="R57" s="157"/>
      <c r="S57" s="101"/>
      <c r="T57" s="101"/>
      <c r="U57" s="295"/>
      <c r="V57" s="195">
        <f aca="true" t="shared" si="1" ref="V57:V67">SUM(E57:S57)</f>
        <v>300</v>
      </c>
    </row>
    <row r="58" spans="2:22" ht="12.75">
      <c r="B58" s="200" t="s">
        <v>70</v>
      </c>
      <c r="C58" s="249" t="s">
        <v>61</v>
      </c>
      <c r="D58" s="258">
        <v>1941</v>
      </c>
      <c r="E58" s="192">
        <v>60</v>
      </c>
      <c r="F58" s="121">
        <v>60</v>
      </c>
      <c r="G58" s="161" t="s">
        <v>68</v>
      </c>
      <c r="H58" s="161" t="s">
        <v>68</v>
      </c>
      <c r="I58" s="100">
        <v>100</v>
      </c>
      <c r="J58" s="100"/>
      <c r="K58" s="161"/>
      <c r="L58" s="100"/>
      <c r="M58" s="100"/>
      <c r="N58" s="121"/>
      <c r="O58" s="159"/>
      <c r="P58" s="161"/>
      <c r="Q58" s="162"/>
      <c r="R58" s="162"/>
      <c r="S58" s="32"/>
      <c r="T58" s="32"/>
      <c r="U58" s="297"/>
      <c r="V58" s="196">
        <f t="shared" si="1"/>
        <v>220</v>
      </c>
    </row>
    <row r="59" spans="2:22" ht="12.75">
      <c r="B59" s="200" t="s">
        <v>75</v>
      </c>
      <c r="C59" s="249" t="s">
        <v>217</v>
      </c>
      <c r="D59" s="258">
        <v>1944</v>
      </c>
      <c r="E59" s="192">
        <v>100</v>
      </c>
      <c r="F59" s="121">
        <v>100</v>
      </c>
      <c r="G59" s="161" t="s">
        <v>68</v>
      </c>
      <c r="H59" s="161" t="s">
        <v>68</v>
      </c>
      <c r="I59" s="161" t="s">
        <v>68</v>
      </c>
      <c r="J59" s="100"/>
      <c r="K59" s="161"/>
      <c r="L59" s="100"/>
      <c r="M59" s="100"/>
      <c r="N59" s="163"/>
      <c r="O59" s="159"/>
      <c r="P59" s="161"/>
      <c r="Q59" s="162"/>
      <c r="R59" s="100"/>
      <c r="S59" s="32"/>
      <c r="T59" s="32"/>
      <c r="U59" s="297"/>
      <c r="V59" s="196">
        <f t="shared" si="1"/>
        <v>200</v>
      </c>
    </row>
    <row r="60" spans="2:22" ht="12.75">
      <c r="B60" s="200" t="s">
        <v>72</v>
      </c>
      <c r="C60" s="249" t="s">
        <v>237</v>
      </c>
      <c r="D60" s="258">
        <v>1945</v>
      </c>
      <c r="E60" s="191" t="s">
        <v>68</v>
      </c>
      <c r="F60" s="162">
        <v>60</v>
      </c>
      <c r="G60" s="159" t="s">
        <v>68</v>
      </c>
      <c r="H60" s="159" t="s">
        <v>68</v>
      </c>
      <c r="I60" s="162">
        <v>80</v>
      </c>
      <c r="J60" s="171"/>
      <c r="K60" s="160"/>
      <c r="L60" s="121"/>
      <c r="M60" s="100"/>
      <c r="N60" s="163"/>
      <c r="O60" s="159"/>
      <c r="P60" s="121"/>
      <c r="Q60" s="159"/>
      <c r="R60" s="161"/>
      <c r="S60" s="95"/>
      <c r="T60" s="95"/>
      <c r="U60" s="296"/>
      <c r="V60" s="196">
        <f t="shared" si="1"/>
        <v>140</v>
      </c>
    </row>
    <row r="61" spans="2:22" ht="12.75">
      <c r="B61" s="200" t="s">
        <v>73</v>
      </c>
      <c r="C61" s="418" t="s">
        <v>220</v>
      </c>
      <c r="D61" s="419">
        <v>1940</v>
      </c>
      <c r="E61" s="335">
        <v>60</v>
      </c>
      <c r="F61" s="160">
        <v>60</v>
      </c>
      <c r="G61" s="171" t="s">
        <v>68</v>
      </c>
      <c r="H61" s="171" t="s">
        <v>68</v>
      </c>
      <c r="I61" s="171" t="s">
        <v>68</v>
      </c>
      <c r="J61" s="171"/>
      <c r="K61" s="160"/>
      <c r="L61" s="159"/>
      <c r="M61" s="159"/>
      <c r="N61" s="162"/>
      <c r="O61" s="159"/>
      <c r="P61" s="160"/>
      <c r="Q61" s="160"/>
      <c r="R61" s="160"/>
      <c r="S61" s="160"/>
      <c r="T61" s="160"/>
      <c r="U61" s="334"/>
      <c r="V61" s="420">
        <f t="shared" si="1"/>
        <v>120</v>
      </c>
    </row>
    <row r="62" spans="2:22" ht="12.75">
      <c r="B62" s="201" t="s">
        <v>382</v>
      </c>
      <c r="C62" s="249" t="s">
        <v>60</v>
      </c>
      <c r="D62" s="258">
        <v>1943</v>
      </c>
      <c r="E62" s="192">
        <v>80</v>
      </c>
      <c r="F62" s="172" t="s">
        <v>68</v>
      </c>
      <c r="G62" s="161" t="s">
        <v>68</v>
      </c>
      <c r="H62" s="161" t="s">
        <v>68</v>
      </c>
      <c r="I62" s="161" t="s">
        <v>68</v>
      </c>
      <c r="J62" s="100"/>
      <c r="K62" s="161"/>
      <c r="L62" s="100"/>
      <c r="M62" s="100"/>
      <c r="N62" s="163"/>
      <c r="O62" s="159"/>
      <c r="P62" s="161"/>
      <c r="Q62" s="100"/>
      <c r="R62" s="100"/>
      <c r="S62" s="28"/>
      <c r="T62" s="28"/>
      <c r="U62" s="354"/>
      <c r="V62" s="196">
        <f t="shared" si="1"/>
        <v>80</v>
      </c>
    </row>
    <row r="63" spans="2:22" ht="12.75">
      <c r="B63" s="201" t="s">
        <v>382</v>
      </c>
      <c r="C63" s="249" t="s">
        <v>223</v>
      </c>
      <c r="D63" s="258">
        <v>1939</v>
      </c>
      <c r="E63" s="192">
        <v>80</v>
      </c>
      <c r="F63" s="161" t="s">
        <v>68</v>
      </c>
      <c r="G63" s="161" t="s">
        <v>68</v>
      </c>
      <c r="H63" s="161" t="s">
        <v>68</v>
      </c>
      <c r="I63" s="161" t="s">
        <v>68</v>
      </c>
      <c r="J63" s="172"/>
      <c r="K63" s="121"/>
      <c r="L63" s="121"/>
      <c r="M63" s="100"/>
      <c r="N63" s="163"/>
      <c r="O63" s="159"/>
      <c r="P63" s="121"/>
      <c r="Q63" s="161"/>
      <c r="R63" s="161"/>
      <c r="S63" s="101"/>
      <c r="T63" s="101"/>
      <c r="U63" s="295"/>
      <c r="V63" s="196">
        <f t="shared" si="1"/>
        <v>80</v>
      </c>
    </row>
    <row r="64" spans="2:22" ht="12.75">
      <c r="B64" s="201" t="s">
        <v>382</v>
      </c>
      <c r="C64" s="249" t="s">
        <v>252</v>
      </c>
      <c r="D64" s="258">
        <v>1936</v>
      </c>
      <c r="E64" s="191" t="s">
        <v>68</v>
      </c>
      <c r="F64" s="100">
        <v>80</v>
      </c>
      <c r="G64" s="161" t="s">
        <v>68</v>
      </c>
      <c r="H64" s="161" t="s">
        <v>68</v>
      </c>
      <c r="I64" s="161" t="s">
        <v>68</v>
      </c>
      <c r="J64" s="172"/>
      <c r="K64" s="121"/>
      <c r="L64" s="121"/>
      <c r="M64" s="100"/>
      <c r="N64" s="163"/>
      <c r="O64" s="159"/>
      <c r="P64" s="121"/>
      <c r="Q64" s="161"/>
      <c r="R64" s="161"/>
      <c r="S64" s="101"/>
      <c r="T64" s="101"/>
      <c r="U64" s="295"/>
      <c r="V64" s="196">
        <f t="shared" si="1"/>
        <v>80</v>
      </c>
    </row>
    <row r="65" spans="2:22" ht="12.75">
      <c r="B65" s="201" t="s">
        <v>382</v>
      </c>
      <c r="C65" s="249" t="s">
        <v>376</v>
      </c>
      <c r="D65" s="258">
        <v>1946</v>
      </c>
      <c r="E65" s="191" t="s">
        <v>68</v>
      </c>
      <c r="F65" s="161" t="s">
        <v>68</v>
      </c>
      <c r="G65" s="161" t="s">
        <v>68</v>
      </c>
      <c r="H65" s="161" t="s">
        <v>68</v>
      </c>
      <c r="I65" s="100">
        <v>80</v>
      </c>
      <c r="J65" s="172"/>
      <c r="K65" s="121"/>
      <c r="L65" s="121"/>
      <c r="M65" s="100"/>
      <c r="N65" s="163"/>
      <c r="O65" s="159"/>
      <c r="P65" s="121"/>
      <c r="Q65" s="161"/>
      <c r="R65" s="161"/>
      <c r="S65" s="101"/>
      <c r="T65" s="101"/>
      <c r="U65" s="295"/>
      <c r="V65" s="196">
        <f t="shared" si="1"/>
        <v>80</v>
      </c>
    </row>
    <row r="66" spans="2:22" ht="12.75">
      <c r="B66" s="201" t="s">
        <v>382</v>
      </c>
      <c r="C66" s="248" t="s">
        <v>253</v>
      </c>
      <c r="D66" s="258">
        <v>1949</v>
      </c>
      <c r="E66" s="191" t="s">
        <v>68</v>
      </c>
      <c r="F66" s="100">
        <v>80</v>
      </c>
      <c r="G66" s="161" t="s">
        <v>68</v>
      </c>
      <c r="H66" s="161" t="s">
        <v>68</v>
      </c>
      <c r="I66" s="415" t="s">
        <v>68</v>
      </c>
      <c r="J66" s="412"/>
      <c r="K66" s="411"/>
      <c r="L66" s="411"/>
      <c r="M66" s="413"/>
      <c r="N66" s="416"/>
      <c r="O66" s="284"/>
      <c r="P66" s="411"/>
      <c r="Q66" s="415"/>
      <c r="R66" s="415"/>
      <c r="S66" s="414"/>
      <c r="T66" s="414"/>
      <c r="U66" s="417"/>
      <c r="V66" s="196">
        <f t="shared" si="1"/>
        <v>80</v>
      </c>
    </row>
    <row r="67" spans="2:25" ht="13.5" thickBot="1">
      <c r="B67" s="203" t="s">
        <v>83</v>
      </c>
      <c r="C67" s="247" t="s">
        <v>238</v>
      </c>
      <c r="D67" s="259">
        <v>1949</v>
      </c>
      <c r="E67" s="371" t="s">
        <v>68</v>
      </c>
      <c r="F67" s="167">
        <v>60</v>
      </c>
      <c r="G67" s="166" t="s">
        <v>68</v>
      </c>
      <c r="H67" s="166" t="s">
        <v>68</v>
      </c>
      <c r="I67" s="166" t="s">
        <v>68</v>
      </c>
      <c r="J67" s="165"/>
      <c r="K67" s="164"/>
      <c r="L67" s="164"/>
      <c r="M67" s="167"/>
      <c r="N67" s="164"/>
      <c r="O67" s="166"/>
      <c r="P67" s="164"/>
      <c r="Q67" s="166"/>
      <c r="R67" s="166"/>
      <c r="S67" s="104"/>
      <c r="T67" s="104"/>
      <c r="U67" s="333"/>
      <c r="V67" s="197">
        <f t="shared" si="1"/>
        <v>60</v>
      </c>
      <c r="W67" s="310"/>
      <c r="X67" s="311"/>
      <c r="Y67" s="311"/>
    </row>
    <row r="68" spans="5:18" ht="13.5" thickBot="1"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</row>
    <row r="69" spans="2:22" ht="13.5" thickBot="1">
      <c r="B69" s="194" t="s">
        <v>1</v>
      </c>
      <c r="C69" s="252" t="s">
        <v>229</v>
      </c>
      <c r="D69" s="250" t="s">
        <v>153</v>
      </c>
      <c r="E69" s="5">
        <v>1</v>
      </c>
      <c r="F69" s="6">
        <v>2</v>
      </c>
      <c r="G69" s="6">
        <v>3</v>
      </c>
      <c r="H69" s="6">
        <v>4</v>
      </c>
      <c r="I69" s="6">
        <v>5</v>
      </c>
      <c r="J69" s="6">
        <v>6</v>
      </c>
      <c r="K69" s="6">
        <v>7</v>
      </c>
      <c r="L69" s="80">
        <v>8</v>
      </c>
      <c r="M69" s="6">
        <v>9</v>
      </c>
      <c r="N69" s="6">
        <v>10</v>
      </c>
      <c r="O69" s="6">
        <v>11</v>
      </c>
      <c r="P69" s="6">
        <v>12</v>
      </c>
      <c r="Q69" s="6">
        <v>13</v>
      </c>
      <c r="R69" s="6">
        <v>14</v>
      </c>
      <c r="S69" s="6">
        <v>15</v>
      </c>
      <c r="T69" s="6">
        <v>16</v>
      </c>
      <c r="U69" s="81">
        <v>17</v>
      </c>
      <c r="V69" s="194" t="s">
        <v>151</v>
      </c>
    </row>
    <row r="70" spans="2:22" ht="12.75">
      <c r="B70" s="256" t="s">
        <v>69</v>
      </c>
      <c r="C70" s="249" t="s">
        <v>64</v>
      </c>
      <c r="D70" s="258">
        <v>1936</v>
      </c>
      <c r="E70" s="154">
        <v>80</v>
      </c>
      <c r="F70" s="94">
        <v>60</v>
      </c>
      <c r="G70" s="94">
        <v>80</v>
      </c>
      <c r="H70" s="94">
        <v>88</v>
      </c>
      <c r="I70" s="94">
        <v>80</v>
      </c>
      <c r="J70" s="156"/>
      <c r="K70" s="157"/>
      <c r="L70" s="157"/>
      <c r="M70" s="94"/>
      <c r="N70" s="158"/>
      <c r="O70" s="159"/>
      <c r="P70" s="160"/>
      <c r="Q70" s="155"/>
      <c r="R70" s="155"/>
      <c r="S70" s="101"/>
      <c r="T70" s="101"/>
      <c r="U70" s="295"/>
      <c r="V70" s="195">
        <f aca="true" t="shared" si="2" ref="V70:V82">SUM(E70:S70)</f>
        <v>388</v>
      </c>
    </row>
    <row r="71" spans="2:22" ht="12.75">
      <c r="B71" s="201" t="s">
        <v>71</v>
      </c>
      <c r="C71" s="248" t="s">
        <v>254</v>
      </c>
      <c r="D71" s="271">
        <v>1934</v>
      </c>
      <c r="E71" s="191" t="s">
        <v>68</v>
      </c>
      <c r="F71" s="100">
        <v>100</v>
      </c>
      <c r="G71" s="100">
        <v>100</v>
      </c>
      <c r="H71" s="100">
        <v>110</v>
      </c>
      <c r="I71" s="100">
        <v>60</v>
      </c>
      <c r="J71" s="172"/>
      <c r="K71" s="121"/>
      <c r="L71" s="121"/>
      <c r="M71" s="100"/>
      <c r="N71" s="163"/>
      <c r="O71" s="159"/>
      <c r="P71" s="121"/>
      <c r="Q71" s="161"/>
      <c r="R71" s="161"/>
      <c r="S71" s="101"/>
      <c r="T71" s="101"/>
      <c r="U71" s="295"/>
      <c r="V71" s="196">
        <f t="shared" si="2"/>
        <v>370</v>
      </c>
    </row>
    <row r="72" spans="2:22" ht="12.75">
      <c r="B72" s="201" t="s">
        <v>71</v>
      </c>
      <c r="C72" s="249" t="s">
        <v>247</v>
      </c>
      <c r="D72" s="258">
        <v>1935</v>
      </c>
      <c r="E72" s="191" t="s">
        <v>68</v>
      </c>
      <c r="F72" s="100">
        <v>100</v>
      </c>
      <c r="G72" s="100">
        <v>100</v>
      </c>
      <c r="H72" s="100">
        <v>110</v>
      </c>
      <c r="I72" s="100">
        <v>60</v>
      </c>
      <c r="J72" s="172"/>
      <c r="K72" s="121"/>
      <c r="L72" s="121"/>
      <c r="M72" s="100"/>
      <c r="N72" s="163"/>
      <c r="O72" s="159"/>
      <c r="P72" s="121"/>
      <c r="Q72" s="161"/>
      <c r="R72" s="161"/>
      <c r="S72" s="101"/>
      <c r="T72" s="101"/>
      <c r="U72" s="295"/>
      <c r="V72" s="196">
        <f t="shared" si="2"/>
        <v>370</v>
      </c>
    </row>
    <row r="73" spans="2:22" ht="12.75">
      <c r="B73" s="201" t="s">
        <v>72</v>
      </c>
      <c r="C73" s="249" t="s">
        <v>222</v>
      </c>
      <c r="D73" s="258">
        <v>1937</v>
      </c>
      <c r="E73" s="192">
        <v>100</v>
      </c>
      <c r="F73" s="100">
        <v>60</v>
      </c>
      <c r="G73" s="161" t="s">
        <v>68</v>
      </c>
      <c r="H73" s="100">
        <v>88</v>
      </c>
      <c r="I73" s="100">
        <v>100</v>
      </c>
      <c r="J73" s="172"/>
      <c r="K73" s="121"/>
      <c r="L73" s="121"/>
      <c r="M73" s="100"/>
      <c r="N73" s="163"/>
      <c r="O73" s="159"/>
      <c r="P73" s="121"/>
      <c r="Q73" s="161"/>
      <c r="R73" s="161"/>
      <c r="S73" s="101"/>
      <c r="T73" s="101"/>
      <c r="U73" s="295"/>
      <c r="V73" s="196">
        <f t="shared" si="2"/>
        <v>348</v>
      </c>
    </row>
    <row r="74" spans="2:22" ht="12.75">
      <c r="B74" s="201" t="s">
        <v>73</v>
      </c>
      <c r="C74" s="249" t="s">
        <v>225</v>
      </c>
      <c r="D74" s="258">
        <v>1930</v>
      </c>
      <c r="E74" s="191" t="s">
        <v>68</v>
      </c>
      <c r="F74" s="100">
        <v>60</v>
      </c>
      <c r="G74" s="100">
        <v>60</v>
      </c>
      <c r="H74" s="100">
        <v>66</v>
      </c>
      <c r="I74" s="100">
        <v>60</v>
      </c>
      <c r="J74" s="172"/>
      <c r="K74" s="121"/>
      <c r="L74" s="121"/>
      <c r="M74" s="100"/>
      <c r="N74" s="163"/>
      <c r="O74" s="159"/>
      <c r="P74" s="121"/>
      <c r="Q74" s="161"/>
      <c r="R74" s="161"/>
      <c r="S74" s="101"/>
      <c r="T74" s="101"/>
      <c r="U74" s="295"/>
      <c r="V74" s="196">
        <f t="shared" si="2"/>
        <v>246</v>
      </c>
    </row>
    <row r="75" spans="2:22" ht="12.75">
      <c r="B75" s="201" t="s">
        <v>383</v>
      </c>
      <c r="C75" s="249" t="s">
        <v>221</v>
      </c>
      <c r="D75" s="258">
        <v>1935</v>
      </c>
      <c r="E75" s="192">
        <v>80</v>
      </c>
      <c r="F75" s="100">
        <v>80</v>
      </c>
      <c r="G75" s="161" t="s">
        <v>68</v>
      </c>
      <c r="H75" s="161" t="s">
        <v>68</v>
      </c>
      <c r="I75" s="100">
        <v>40</v>
      </c>
      <c r="J75" s="172"/>
      <c r="K75" s="121"/>
      <c r="L75" s="121"/>
      <c r="M75" s="100"/>
      <c r="N75" s="163"/>
      <c r="O75" s="159"/>
      <c r="P75" s="121"/>
      <c r="Q75" s="161"/>
      <c r="R75" s="161"/>
      <c r="S75" s="101"/>
      <c r="T75" s="101"/>
      <c r="U75" s="295"/>
      <c r="V75" s="196">
        <f t="shared" si="2"/>
        <v>200</v>
      </c>
    </row>
    <row r="76" spans="2:22" ht="12.75">
      <c r="B76" s="201" t="s">
        <v>383</v>
      </c>
      <c r="C76" s="249" t="s">
        <v>180</v>
      </c>
      <c r="D76" s="258">
        <v>1936</v>
      </c>
      <c r="E76" s="192">
        <v>100</v>
      </c>
      <c r="F76" s="161" t="s">
        <v>68</v>
      </c>
      <c r="G76" s="161" t="s">
        <v>68</v>
      </c>
      <c r="H76" s="161" t="s">
        <v>68</v>
      </c>
      <c r="I76" s="100">
        <v>100</v>
      </c>
      <c r="J76" s="172"/>
      <c r="K76" s="121"/>
      <c r="L76" s="121"/>
      <c r="M76" s="100"/>
      <c r="N76" s="163"/>
      <c r="O76" s="159"/>
      <c r="P76" s="121"/>
      <c r="Q76" s="161"/>
      <c r="R76" s="161"/>
      <c r="S76" s="101"/>
      <c r="T76" s="101"/>
      <c r="U76" s="295"/>
      <c r="V76" s="196">
        <f t="shared" si="2"/>
        <v>200</v>
      </c>
    </row>
    <row r="77" spans="2:22" ht="12.75">
      <c r="B77" s="201" t="s">
        <v>78</v>
      </c>
      <c r="C77" s="249" t="s">
        <v>255</v>
      </c>
      <c r="D77" s="258">
        <v>1939</v>
      </c>
      <c r="E77" s="191" t="s">
        <v>68</v>
      </c>
      <c r="F77" s="100">
        <v>60</v>
      </c>
      <c r="G77" s="161" t="s">
        <v>68</v>
      </c>
      <c r="H77" s="100">
        <v>66</v>
      </c>
      <c r="I77" s="100">
        <v>60</v>
      </c>
      <c r="J77" s="172"/>
      <c r="K77" s="121"/>
      <c r="L77" s="121"/>
      <c r="M77" s="100"/>
      <c r="N77" s="163"/>
      <c r="O77" s="159"/>
      <c r="P77" s="121"/>
      <c r="Q77" s="161"/>
      <c r="R77" s="161"/>
      <c r="S77" s="101"/>
      <c r="T77" s="101"/>
      <c r="U77" s="295"/>
      <c r="V77" s="196">
        <f t="shared" si="2"/>
        <v>186</v>
      </c>
    </row>
    <row r="78" spans="2:22" ht="12.75">
      <c r="B78" s="201" t="s">
        <v>130</v>
      </c>
      <c r="C78" s="249" t="s">
        <v>155</v>
      </c>
      <c r="D78" s="258">
        <v>1939</v>
      </c>
      <c r="E78" s="191" t="s">
        <v>68</v>
      </c>
      <c r="F78" s="100">
        <v>40</v>
      </c>
      <c r="G78" s="100">
        <v>60</v>
      </c>
      <c r="H78" s="100">
        <v>66</v>
      </c>
      <c r="I78" s="161" t="s">
        <v>68</v>
      </c>
      <c r="J78" s="172"/>
      <c r="K78" s="121"/>
      <c r="L78" s="121"/>
      <c r="M78" s="100"/>
      <c r="N78" s="163"/>
      <c r="O78" s="159"/>
      <c r="P78" s="121"/>
      <c r="Q78" s="161"/>
      <c r="R78" s="161"/>
      <c r="S78" s="101"/>
      <c r="T78" s="101"/>
      <c r="U78" s="295"/>
      <c r="V78" s="196">
        <f t="shared" si="2"/>
        <v>166</v>
      </c>
    </row>
    <row r="79" spans="2:22" ht="12.75">
      <c r="B79" s="201" t="s">
        <v>130</v>
      </c>
      <c r="C79" s="249" t="s">
        <v>243</v>
      </c>
      <c r="D79" s="258">
        <v>1930</v>
      </c>
      <c r="E79" s="191" t="s">
        <v>68</v>
      </c>
      <c r="F79" s="100">
        <v>40</v>
      </c>
      <c r="G79" s="100">
        <v>60</v>
      </c>
      <c r="H79" s="100">
        <v>66</v>
      </c>
      <c r="I79" s="161" t="s">
        <v>68</v>
      </c>
      <c r="J79" s="172"/>
      <c r="K79" s="121"/>
      <c r="L79" s="121"/>
      <c r="M79" s="100"/>
      <c r="N79" s="163"/>
      <c r="O79" s="159"/>
      <c r="P79" s="121"/>
      <c r="Q79" s="161"/>
      <c r="R79" s="161"/>
      <c r="S79" s="101"/>
      <c r="T79" s="101"/>
      <c r="U79" s="295"/>
      <c r="V79" s="196">
        <f t="shared" si="2"/>
        <v>166</v>
      </c>
    </row>
    <row r="80" spans="2:22" ht="12.75">
      <c r="B80" s="201" t="s">
        <v>83</v>
      </c>
      <c r="C80" s="248" t="s">
        <v>270</v>
      </c>
      <c r="D80" s="271">
        <v>1936</v>
      </c>
      <c r="E80" s="191" t="s">
        <v>68</v>
      </c>
      <c r="F80" s="161" t="s">
        <v>68</v>
      </c>
      <c r="G80" s="100">
        <v>80</v>
      </c>
      <c r="H80" s="161" t="s">
        <v>68</v>
      </c>
      <c r="I80" s="100">
        <v>80</v>
      </c>
      <c r="J80" s="172"/>
      <c r="K80" s="121"/>
      <c r="L80" s="121"/>
      <c r="M80" s="100"/>
      <c r="N80" s="163"/>
      <c r="O80" s="159"/>
      <c r="P80" s="121"/>
      <c r="Q80" s="161"/>
      <c r="R80" s="161"/>
      <c r="S80" s="101"/>
      <c r="T80" s="101"/>
      <c r="U80" s="295"/>
      <c r="V80" s="196">
        <f t="shared" si="2"/>
        <v>160</v>
      </c>
    </row>
    <row r="81" spans="2:22" ht="12.75">
      <c r="B81" s="200" t="s">
        <v>84</v>
      </c>
      <c r="C81" s="249" t="s">
        <v>223</v>
      </c>
      <c r="D81" s="258">
        <v>1939</v>
      </c>
      <c r="E81" s="191" t="s">
        <v>68</v>
      </c>
      <c r="F81" s="100">
        <v>80</v>
      </c>
      <c r="G81" s="161" t="s">
        <v>68</v>
      </c>
      <c r="H81" s="161" t="s">
        <v>68</v>
      </c>
      <c r="I81" s="100">
        <v>40</v>
      </c>
      <c r="J81" s="172"/>
      <c r="K81" s="121"/>
      <c r="L81" s="121"/>
      <c r="M81" s="100"/>
      <c r="N81" s="163"/>
      <c r="O81" s="159"/>
      <c r="P81" s="121"/>
      <c r="Q81" s="161"/>
      <c r="R81" s="161"/>
      <c r="S81" s="101"/>
      <c r="T81" s="101"/>
      <c r="U81" s="295"/>
      <c r="V81" s="196">
        <f t="shared" si="2"/>
        <v>120</v>
      </c>
    </row>
    <row r="82" spans="2:22" ht="13.5" thickBot="1">
      <c r="B82" s="202" t="s">
        <v>86</v>
      </c>
      <c r="C82" s="247" t="s">
        <v>271</v>
      </c>
      <c r="D82" s="259"/>
      <c r="E82" s="189" t="s">
        <v>68</v>
      </c>
      <c r="F82" s="166" t="s">
        <v>68</v>
      </c>
      <c r="G82" s="167">
        <v>80</v>
      </c>
      <c r="H82" s="166" t="s">
        <v>68</v>
      </c>
      <c r="I82" s="166" t="s">
        <v>68</v>
      </c>
      <c r="J82" s="165"/>
      <c r="K82" s="164"/>
      <c r="L82" s="164"/>
      <c r="M82" s="167"/>
      <c r="N82" s="183"/>
      <c r="O82" s="166"/>
      <c r="P82" s="164"/>
      <c r="Q82" s="166"/>
      <c r="R82" s="166"/>
      <c r="S82" s="104"/>
      <c r="T82" s="104"/>
      <c r="U82" s="333"/>
      <c r="V82" s="197">
        <f t="shared" si="2"/>
        <v>80</v>
      </c>
    </row>
    <row r="86" spans="20:21" ht="12.75">
      <c r="T86" s="209"/>
      <c r="U86" s="209"/>
    </row>
    <row r="87" spans="5:21" ht="12.75">
      <c r="E87" s="175"/>
      <c r="F87" s="175"/>
      <c r="G87" s="175"/>
      <c r="H87" s="175"/>
      <c r="I87" s="175"/>
      <c r="J87" s="175"/>
      <c r="K87" s="175"/>
      <c r="L87" s="175"/>
      <c r="M87" s="175"/>
      <c r="N87" s="175"/>
      <c r="O87" s="175"/>
      <c r="P87" s="175"/>
      <c r="Q87" s="175"/>
      <c r="R87" s="175"/>
      <c r="T87" s="306"/>
      <c r="U87" s="306"/>
    </row>
    <row r="88" spans="20:21" ht="12.75">
      <c r="T88" s="306"/>
      <c r="U88" s="306"/>
    </row>
    <row r="89" spans="20:21" ht="12.75">
      <c r="T89" s="306"/>
      <c r="U89" s="306"/>
    </row>
    <row r="90" spans="20:21" ht="12.75">
      <c r="T90" s="306"/>
      <c r="U90" s="306"/>
    </row>
    <row r="249" ht="13.5" thickBot="1"/>
    <row r="250" spans="2:20" s="7" customFormat="1" ht="13.5" thickBot="1">
      <c r="B250" s="81" t="s">
        <v>1</v>
      </c>
      <c r="C250" s="34" t="s">
        <v>46</v>
      </c>
      <c r="D250" s="232"/>
      <c r="E250" s="5">
        <v>1</v>
      </c>
      <c r="F250" s="6">
        <v>2</v>
      </c>
      <c r="G250" s="6">
        <v>3</v>
      </c>
      <c r="H250" s="6">
        <v>4</v>
      </c>
      <c r="I250" s="6">
        <v>5</v>
      </c>
      <c r="J250" s="6">
        <v>6</v>
      </c>
      <c r="K250" s="6">
        <v>7</v>
      </c>
      <c r="L250" s="80">
        <v>8</v>
      </c>
      <c r="M250" s="6">
        <v>9</v>
      </c>
      <c r="N250" s="6">
        <v>10</v>
      </c>
      <c r="O250" s="6">
        <v>11</v>
      </c>
      <c r="P250" s="6">
        <v>12</v>
      </c>
      <c r="Q250" s="6">
        <v>13</v>
      </c>
      <c r="R250" s="6">
        <v>14</v>
      </c>
      <c r="S250" s="81">
        <v>17</v>
      </c>
      <c r="T250" s="6" t="s">
        <v>0</v>
      </c>
    </row>
    <row r="251" spans="2:20" s="7" customFormat="1" ht="12.75">
      <c r="B251" s="97" t="s">
        <v>69</v>
      </c>
      <c r="C251" s="13" t="s">
        <v>24</v>
      </c>
      <c r="D251" s="236"/>
      <c r="E251" s="31">
        <v>100</v>
      </c>
      <c r="F251" s="109" t="s">
        <v>68</v>
      </c>
      <c r="G251" s="101">
        <v>100</v>
      </c>
      <c r="H251" s="28">
        <v>100</v>
      </c>
      <c r="I251" s="28">
        <v>100</v>
      </c>
      <c r="J251" s="101">
        <v>100</v>
      </c>
      <c r="K251" s="109" t="s">
        <v>68</v>
      </c>
      <c r="L251" s="32">
        <v>66</v>
      </c>
      <c r="M251" s="109" t="s">
        <v>68</v>
      </c>
      <c r="N251" s="109" t="s">
        <v>68</v>
      </c>
      <c r="O251" s="32"/>
      <c r="P251" s="95"/>
      <c r="Q251" s="95"/>
      <c r="R251" s="95"/>
      <c r="S251" s="95"/>
      <c r="T251" s="96">
        <f>SUM(E251:S251)</f>
        <v>566</v>
      </c>
    </row>
    <row r="252" spans="2:20" ht="12.75">
      <c r="B252" s="112" t="s">
        <v>70</v>
      </c>
      <c r="C252" s="13" t="s">
        <v>90</v>
      </c>
      <c r="D252" s="236"/>
      <c r="E252" s="14" t="s">
        <v>68</v>
      </c>
      <c r="F252" s="101">
        <v>100</v>
      </c>
      <c r="G252" s="32">
        <v>40</v>
      </c>
      <c r="H252" s="32">
        <v>40</v>
      </c>
      <c r="I252" s="109" t="s">
        <v>68</v>
      </c>
      <c r="J252" s="95">
        <v>60</v>
      </c>
      <c r="K252" s="109" t="s">
        <v>68</v>
      </c>
      <c r="L252" s="95">
        <v>88</v>
      </c>
      <c r="M252" s="28">
        <v>88</v>
      </c>
      <c r="N252" s="110">
        <v>66</v>
      </c>
      <c r="O252" s="95"/>
      <c r="P252" s="95"/>
      <c r="Q252" s="95"/>
      <c r="R252" s="95"/>
      <c r="S252" s="95"/>
      <c r="T252" s="84">
        <f>SUM(E252:S252)</f>
        <v>482</v>
      </c>
    </row>
    <row r="253" spans="2:20" ht="12.75">
      <c r="B253" s="112" t="s">
        <v>75</v>
      </c>
      <c r="C253" s="13" t="s">
        <v>21</v>
      </c>
      <c r="D253" s="236"/>
      <c r="E253" s="31">
        <v>80</v>
      </c>
      <c r="F253" s="109" t="s">
        <v>68</v>
      </c>
      <c r="G253" s="28">
        <v>80</v>
      </c>
      <c r="H253" s="108" t="s">
        <v>68</v>
      </c>
      <c r="I253" s="28">
        <v>80</v>
      </c>
      <c r="J253" s="109" t="s">
        <v>68</v>
      </c>
      <c r="K253" s="108" t="s">
        <v>68</v>
      </c>
      <c r="L253" s="32">
        <v>110</v>
      </c>
      <c r="M253" s="108" t="s">
        <v>68</v>
      </c>
      <c r="N253" s="110">
        <v>110</v>
      </c>
      <c r="O253" s="32"/>
      <c r="P253" s="32"/>
      <c r="Q253" s="32"/>
      <c r="R253" s="32"/>
      <c r="S253" s="32"/>
      <c r="T253" s="103">
        <f>SUM(E253:S253)</f>
        <v>460</v>
      </c>
    </row>
    <row r="254" spans="2:20" ht="12.75">
      <c r="B254" s="112" t="s">
        <v>72</v>
      </c>
      <c r="C254" s="13" t="s">
        <v>12</v>
      </c>
      <c r="D254" s="236"/>
      <c r="E254" s="31">
        <v>40</v>
      </c>
      <c r="F254" s="28">
        <v>40</v>
      </c>
      <c r="G254" s="32">
        <v>60</v>
      </c>
      <c r="H254" s="99">
        <v>40</v>
      </c>
      <c r="I254" s="109" t="s">
        <v>68</v>
      </c>
      <c r="J254" s="28">
        <v>80</v>
      </c>
      <c r="K254" s="109" t="s">
        <v>68</v>
      </c>
      <c r="L254" s="28">
        <v>44</v>
      </c>
      <c r="M254" s="32">
        <v>66</v>
      </c>
      <c r="N254" s="110">
        <v>44</v>
      </c>
      <c r="O254" s="95"/>
      <c r="P254" s="95"/>
      <c r="Q254" s="95"/>
      <c r="R254" s="95"/>
      <c r="S254" s="95"/>
      <c r="T254" s="103">
        <f>SUM(E254:S254)-H254</f>
        <v>374</v>
      </c>
    </row>
    <row r="255" spans="2:20" ht="12.75">
      <c r="B255" s="112" t="s">
        <v>73</v>
      </c>
      <c r="C255" s="13" t="s">
        <v>10</v>
      </c>
      <c r="D255" s="236"/>
      <c r="E255" s="31">
        <v>60</v>
      </c>
      <c r="F255" s="28">
        <v>80</v>
      </c>
      <c r="G255" s="109" t="s">
        <v>68</v>
      </c>
      <c r="H255" s="109" t="s">
        <v>68</v>
      </c>
      <c r="I255" s="109" t="s">
        <v>68</v>
      </c>
      <c r="J255" s="109" t="s">
        <v>68</v>
      </c>
      <c r="K255" s="109" t="s">
        <v>68</v>
      </c>
      <c r="L255" s="28">
        <v>44</v>
      </c>
      <c r="M255" s="28">
        <v>66</v>
      </c>
      <c r="N255" s="28">
        <v>88</v>
      </c>
      <c r="O255" s="95"/>
      <c r="P255" s="95"/>
      <c r="Q255" s="95"/>
      <c r="R255" s="32"/>
      <c r="S255" s="95"/>
      <c r="T255" s="103">
        <f aca="true" t="shared" si="3" ref="T255:T268">SUM(E255:S255)</f>
        <v>338</v>
      </c>
    </row>
    <row r="256" spans="2:20" ht="12.75">
      <c r="B256" s="112" t="s">
        <v>76</v>
      </c>
      <c r="C256" s="13" t="s">
        <v>25</v>
      </c>
      <c r="D256" s="236"/>
      <c r="E256" s="31">
        <v>40</v>
      </c>
      <c r="F256" s="28">
        <v>60</v>
      </c>
      <c r="G256" s="101">
        <v>60</v>
      </c>
      <c r="H256" s="101">
        <v>80</v>
      </c>
      <c r="I256" s="109" t="s">
        <v>68</v>
      </c>
      <c r="J256" s="109" t="s">
        <v>68</v>
      </c>
      <c r="K256" s="109" t="s">
        <v>68</v>
      </c>
      <c r="L256" s="95">
        <v>44</v>
      </c>
      <c r="M256" s="108" t="s">
        <v>68</v>
      </c>
      <c r="N256" s="109" t="s">
        <v>68</v>
      </c>
      <c r="O256" s="32"/>
      <c r="P256" s="95"/>
      <c r="Q256" s="95"/>
      <c r="R256" s="95"/>
      <c r="S256" s="95"/>
      <c r="T256" s="103">
        <f t="shared" si="3"/>
        <v>284</v>
      </c>
    </row>
    <row r="257" spans="2:20" ht="12.75">
      <c r="B257" s="112" t="s">
        <v>77</v>
      </c>
      <c r="C257" s="13" t="s">
        <v>91</v>
      </c>
      <c r="D257" s="236"/>
      <c r="E257" s="14" t="s">
        <v>68</v>
      </c>
      <c r="F257" s="101">
        <v>40</v>
      </c>
      <c r="G257" s="109" t="s">
        <v>68</v>
      </c>
      <c r="H257" s="28">
        <v>60</v>
      </c>
      <c r="I257" s="109" t="s">
        <v>68</v>
      </c>
      <c r="J257" s="109" t="s">
        <v>68</v>
      </c>
      <c r="K257" s="109" t="s">
        <v>68</v>
      </c>
      <c r="L257" s="28">
        <v>66</v>
      </c>
      <c r="M257" s="101">
        <v>110</v>
      </c>
      <c r="N257" s="127" t="s">
        <v>68</v>
      </c>
      <c r="O257" s="95"/>
      <c r="P257" s="95"/>
      <c r="Q257" s="95"/>
      <c r="R257" s="32"/>
      <c r="S257" s="95"/>
      <c r="T257" s="103">
        <f t="shared" si="3"/>
        <v>276</v>
      </c>
    </row>
    <row r="258" spans="2:20" ht="12.75">
      <c r="B258" s="112" t="s">
        <v>78</v>
      </c>
      <c r="C258" s="13" t="s">
        <v>22</v>
      </c>
      <c r="D258" s="236"/>
      <c r="E258" s="122">
        <v>40</v>
      </c>
      <c r="F258" s="95">
        <v>30</v>
      </c>
      <c r="G258" s="122">
        <v>40</v>
      </c>
      <c r="H258" s="108" t="s">
        <v>68</v>
      </c>
      <c r="I258" s="108" t="s">
        <v>68</v>
      </c>
      <c r="J258" s="28">
        <v>60</v>
      </c>
      <c r="K258" s="109" t="s">
        <v>68</v>
      </c>
      <c r="L258" s="109" t="s">
        <v>68</v>
      </c>
      <c r="M258" s="108" t="s">
        <v>68</v>
      </c>
      <c r="N258" s="33">
        <v>44</v>
      </c>
      <c r="O258" s="95"/>
      <c r="P258" s="95"/>
      <c r="Q258" s="95"/>
      <c r="R258" s="32"/>
      <c r="S258" s="95"/>
      <c r="T258" s="103">
        <f t="shared" si="3"/>
        <v>214</v>
      </c>
    </row>
    <row r="259" spans="2:20" ht="12.75">
      <c r="B259" s="112" t="s">
        <v>79</v>
      </c>
      <c r="C259" s="13" t="s">
        <v>11</v>
      </c>
      <c r="D259" s="236"/>
      <c r="E259" s="122">
        <v>60</v>
      </c>
      <c r="F259" s="95">
        <v>40</v>
      </c>
      <c r="G259" s="108" t="s">
        <v>68</v>
      </c>
      <c r="H259" s="28">
        <v>60</v>
      </c>
      <c r="I259" s="108" t="s">
        <v>68</v>
      </c>
      <c r="J259" s="109" t="s">
        <v>68</v>
      </c>
      <c r="K259" s="109" t="s">
        <v>68</v>
      </c>
      <c r="L259" s="108" t="s">
        <v>68</v>
      </c>
      <c r="M259" s="109" t="s">
        <v>68</v>
      </c>
      <c r="N259" s="108" t="s">
        <v>68</v>
      </c>
      <c r="O259" s="95"/>
      <c r="P259" s="95"/>
      <c r="Q259" s="95"/>
      <c r="R259" s="32"/>
      <c r="S259" s="95"/>
      <c r="T259" s="103">
        <f t="shared" si="3"/>
        <v>160</v>
      </c>
    </row>
    <row r="260" spans="2:20" ht="12.75">
      <c r="B260" s="112" t="s">
        <v>80</v>
      </c>
      <c r="C260" s="13" t="s">
        <v>95</v>
      </c>
      <c r="D260" s="236"/>
      <c r="E260" s="14" t="s">
        <v>68</v>
      </c>
      <c r="F260" s="108" t="s">
        <v>68</v>
      </c>
      <c r="G260" s="108" t="s">
        <v>68</v>
      </c>
      <c r="H260" s="28">
        <v>40</v>
      </c>
      <c r="I260" s="109" t="s">
        <v>68</v>
      </c>
      <c r="J260" s="108" t="s">
        <v>68</v>
      </c>
      <c r="K260" s="109" t="s">
        <v>68</v>
      </c>
      <c r="L260" s="101">
        <v>44</v>
      </c>
      <c r="M260" s="109" t="s">
        <v>68</v>
      </c>
      <c r="N260" s="95">
        <v>66</v>
      </c>
      <c r="O260" s="95"/>
      <c r="P260" s="95"/>
      <c r="Q260" s="95"/>
      <c r="R260" s="95"/>
      <c r="S260" s="95"/>
      <c r="T260" s="103">
        <f t="shared" si="3"/>
        <v>150</v>
      </c>
    </row>
    <row r="261" spans="2:20" ht="12.75">
      <c r="B261" s="112" t="s">
        <v>83</v>
      </c>
      <c r="C261" s="13" t="s">
        <v>92</v>
      </c>
      <c r="D261" s="236"/>
      <c r="E261" s="14" t="s">
        <v>68</v>
      </c>
      <c r="F261" s="95">
        <v>60</v>
      </c>
      <c r="G261" s="109" t="s">
        <v>68</v>
      </c>
      <c r="H261" s="108" t="s">
        <v>68</v>
      </c>
      <c r="I261" s="109" t="s">
        <v>68</v>
      </c>
      <c r="J261" s="109" t="s">
        <v>68</v>
      </c>
      <c r="K261" s="109" t="s">
        <v>68</v>
      </c>
      <c r="L261" s="95">
        <v>33</v>
      </c>
      <c r="M261" s="109" t="s">
        <v>68</v>
      </c>
      <c r="N261" s="127" t="s">
        <v>68</v>
      </c>
      <c r="O261" s="95"/>
      <c r="P261" s="95"/>
      <c r="Q261" s="95"/>
      <c r="R261" s="95"/>
      <c r="S261" s="95"/>
      <c r="T261" s="103">
        <f t="shared" si="3"/>
        <v>93</v>
      </c>
    </row>
    <row r="262" spans="2:20" ht="12.75">
      <c r="B262" s="112" t="s">
        <v>84</v>
      </c>
      <c r="C262" s="13" t="s">
        <v>94</v>
      </c>
      <c r="D262" s="236"/>
      <c r="E262" s="14" t="s">
        <v>68</v>
      </c>
      <c r="F262" s="95">
        <v>40</v>
      </c>
      <c r="G262" s="109" t="s">
        <v>68</v>
      </c>
      <c r="H262" s="108" t="s">
        <v>68</v>
      </c>
      <c r="I262" s="109" t="s">
        <v>68</v>
      </c>
      <c r="J262" s="109" t="s">
        <v>68</v>
      </c>
      <c r="K262" s="109" t="s">
        <v>68</v>
      </c>
      <c r="L262" s="109" t="s">
        <v>68</v>
      </c>
      <c r="M262" s="109" t="s">
        <v>68</v>
      </c>
      <c r="N262" s="101">
        <v>44</v>
      </c>
      <c r="O262" s="95"/>
      <c r="P262" s="95"/>
      <c r="Q262" s="95"/>
      <c r="R262" s="95"/>
      <c r="S262" s="95"/>
      <c r="T262" s="103">
        <f t="shared" si="3"/>
        <v>84</v>
      </c>
    </row>
    <row r="263" spans="2:20" ht="12.75">
      <c r="B263" s="112" t="s">
        <v>86</v>
      </c>
      <c r="C263" s="13" t="s">
        <v>93</v>
      </c>
      <c r="D263" s="236"/>
      <c r="E263" s="14" t="s">
        <v>68</v>
      </c>
      <c r="F263" s="108" t="s">
        <v>68</v>
      </c>
      <c r="G263" s="82" t="s">
        <v>68</v>
      </c>
      <c r="H263" s="108" t="s">
        <v>68</v>
      </c>
      <c r="I263" s="101">
        <v>60</v>
      </c>
      <c r="J263" s="109" t="s">
        <v>68</v>
      </c>
      <c r="K263" s="109" t="s">
        <v>68</v>
      </c>
      <c r="L263" s="109" t="s">
        <v>68</v>
      </c>
      <c r="M263" s="108" t="s">
        <v>68</v>
      </c>
      <c r="N263" s="109" t="s">
        <v>68</v>
      </c>
      <c r="O263" s="95"/>
      <c r="P263" s="95"/>
      <c r="Q263" s="95"/>
      <c r="R263" s="95"/>
      <c r="S263" s="95"/>
      <c r="T263" s="103">
        <f t="shared" si="3"/>
        <v>60</v>
      </c>
    </row>
    <row r="264" spans="2:20" ht="12.75">
      <c r="B264" s="112" t="s">
        <v>125</v>
      </c>
      <c r="C264" s="13" t="s">
        <v>96</v>
      </c>
      <c r="D264" s="236"/>
      <c r="E264" s="14" t="s">
        <v>68</v>
      </c>
      <c r="F264" s="108" t="s">
        <v>68</v>
      </c>
      <c r="G264" s="82" t="s">
        <v>68</v>
      </c>
      <c r="H264" s="108" t="s">
        <v>68</v>
      </c>
      <c r="I264" s="82" t="s">
        <v>68</v>
      </c>
      <c r="J264" s="109" t="s">
        <v>68</v>
      </c>
      <c r="K264" s="109" t="s">
        <v>68</v>
      </c>
      <c r="L264" s="109" t="s">
        <v>68</v>
      </c>
      <c r="M264" s="32">
        <v>44</v>
      </c>
      <c r="N264" s="109" t="s">
        <v>68</v>
      </c>
      <c r="O264" s="95"/>
      <c r="P264" s="95"/>
      <c r="Q264" s="95"/>
      <c r="R264" s="95"/>
      <c r="S264" s="95"/>
      <c r="T264" s="103">
        <f t="shared" si="3"/>
        <v>44</v>
      </c>
    </row>
    <row r="265" spans="2:20" ht="12.75">
      <c r="B265" s="112" t="s">
        <v>125</v>
      </c>
      <c r="C265" s="13" t="s">
        <v>97</v>
      </c>
      <c r="D265" s="236"/>
      <c r="E265" s="14" t="s">
        <v>68</v>
      </c>
      <c r="F265" s="109" t="s">
        <v>68</v>
      </c>
      <c r="G265" s="3" t="s">
        <v>68</v>
      </c>
      <c r="H265" s="108" t="s">
        <v>68</v>
      </c>
      <c r="I265" s="3" t="s">
        <v>68</v>
      </c>
      <c r="J265" s="108" t="s">
        <v>68</v>
      </c>
      <c r="K265" s="109" t="s">
        <v>68</v>
      </c>
      <c r="L265" s="108" t="s">
        <v>68</v>
      </c>
      <c r="M265" s="28">
        <v>44</v>
      </c>
      <c r="N265" s="109" t="s">
        <v>68</v>
      </c>
      <c r="O265" s="95"/>
      <c r="P265" s="95"/>
      <c r="Q265" s="95"/>
      <c r="R265" s="95"/>
      <c r="S265" s="95"/>
      <c r="T265" s="103">
        <f t="shared" si="3"/>
        <v>44</v>
      </c>
    </row>
    <row r="266" spans="2:20" ht="12.75">
      <c r="B266" s="112" t="s">
        <v>126</v>
      </c>
      <c r="C266" s="13" t="s">
        <v>98</v>
      </c>
      <c r="D266" s="236"/>
      <c r="E266" s="14" t="s">
        <v>68</v>
      </c>
      <c r="F266" s="108" t="s">
        <v>68</v>
      </c>
      <c r="G266" s="28">
        <v>40</v>
      </c>
      <c r="H266" s="109" t="s">
        <v>68</v>
      </c>
      <c r="I266" s="108" t="s">
        <v>68</v>
      </c>
      <c r="J266" s="108" t="s">
        <v>68</v>
      </c>
      <c r="K266" s="109" t="s">
        <v>68</v>
      </c>
      <c r="L266" s="108" t="s">
        <v>68</v>
      </c>
      <c r="M266" s="109" t="s">
        <v>68</v>
      </c>
      <c r="N266" s="109" t="s">
        <v>68</v>
      </c>
      <c r="O266" s="95"/>
      <c r="P266" s="95"/>
      <c r="Q266" s="95"/>
      <c r="R266" s="95"/>
      <c r="S266" s="95"/>
      <c r="T266" s="103">
        <f t="shared" si="3"/>
        <v>40</v>
      </c>
    </row>
    <row r="267" spans="2:20" ht="12.75">
      <c r="B267" s="112" t="s">
        <v>126</v>
      </c>
      <c r="C267" s="13" t="s">
        <v>23</v>
      </c>
      <c r="D267" s="240"/>
      <c r="E267" s="146">
        <v>40</v>
      </c>
      <c r="F267" s="108" t="s">
        <v>68</v>
      </c>
      <c r="G267" s="108" t="s">
        <v>68</v>
      </c>
      <c r="H267" s="108" t="s">
        <v>68</v>
      </c>
      <c r="I267" s="109" t="s">
        <v>68</v>
      </c>
      <c r="J267" s="109" t="s">
        <v>68</v>
      </c>
      <c r="K267" s="109" t="s">
        <v>68</v>
      </c>
      <c r="L267" s="108" t="s">
        <v>68</v>
      </c>
      <c r="M267" s="109" t="s">
        <v>68</v>
      </c>
      <c r="N267" s="127" t="s">
        <v>68</v>
      </c>
      <c r="O267" s="95"/>
      <c r="P267" s="95"/>
      <c r="Q267" s="95"/>
      <c r="R267" s="95"/>
      <c r="S267" s="95"/>
      <c r="T267" s="103">
        <f t="shared" si="3"/>
        <v>40</v>
      </c>
    </row>
    <row r="268" spans="2:20" ht="13.5" thickBot="1">
      <c r="B268" s="90" t="s">
        <v>89</v>
      </c>
      <c r="C268" s="86" t="s">
        <v>99</v>
      </c>
      <c r="D268" s="241"/>
      <c r="E268" s="133" t="s">
        <v>68</v>
      </c>
      <c r="F268" s="105" t="s">
        <v>68</v>
      </c>
      <c r="G268" s="105" t="s">
        <v>68</v>
      </c>
      <c r="H268" s="105" t="s">
        <v>68</v>
      </c>
      <c r="I268" s="130" t="s">
        <v>68</v>
      </c>
      <c r="J268" s="105" t="s">
        <v>68</v>
      </c>
      <c r="K268" s="130" t="s">
        <v>68</v>
      </c>
      <c r="L268" s="104">
        <v>33</v>
      </c>
      <c r="M268" s="105" t="s">
        <v>68</v>
      </c>
      <c r="N268" s="105" t="s">
        <v>68</v>
      </c>
      <c r="O268" s="104"/>
      <c r="P268" s="104"/>
      <c r="Q268" s="104"/>
      <c r="R268" s="104"/>
      <c r="S268" s="104"/>
      <c r="T268" s="89">
        <f t="shared" si="3"/>
        <v>33</v>
      </c>
    </row>
    <row r="269" ht="13.5" thickBot="1"/>
    <row r="270" spans="2:20" ht="13.5" thickBot="1">
      <c r="B270" s="81" t="s">
        <v>1</v>
      </c>
      <c r="C270" s="34" t="s">
        <v>100</v>
      </c>
      <c r="D270" s="232"/>
      <c r="E270" s="5">
        <v>1</v>
      </c>
      <c r="F270" s="6">
        <v>2</v>
      </c>
      <c r="G270" s="6">
        <v>3</v>
      </c>
      <c r="H270" s="6">
        <v>4</v>
      </c>
      <c r="I270" s="6">
        <v>5</v>
      </c>
      <c r="J270" s="6">
        <v>6</v>
      </c>
      <c r="K270" s="6">
        <v>7</v>
      </c>
      <c r="L270" s="80">
        <v>8</v>
      </c>
      <c r="M270" s="6">
        <v>9</v>
      </c>
      <c r="N270" s="6">
        <v>10</v>
      </c>
      <c r="O270" s="6">
        <v>11</v>
      </c>
      <c r="P270" s="6">
        <v>12</v>
      </c>
      <c r="Q270" s="6">
        <v>13</v>
      </c>
      <c r="R270" s="6">
        <v>14</v>
      </c>
      <c r="S270" s="81">
        <v>17</v>
      </c>
      <c r="T270" s="6" t="s">
        <v>0</v>
      </c>
    </row>
    <row r="271" spans="2:20" ht="12.75">
      <c r="B271" s="97" t="s">
        <v>69</v>
      </c>
      <c r="C271" s="8" t="s">
        <v>101</v>
      </c>
      <c r="D271" s="234"/>
      <c r="E271" s="107" t="s">
        <v>68</v>
      </c>
      <c r="F271" s="28">
        <v>80</v>
      </c>
      <c r="G271" s="95">
        <v>100</v>
      </c>
      <c r="H271" s="95">
        <v>40</v>
      </c>
      <c r="I271" s="95">
        <v>100</v>
      </c>
      <c r="J271" s="95">
        <v>100</v>
      </c>
      <c r="K271" s="92" t="s">
        <v>68</v>
      </c>
      <c r="L271" s="95">
        <v>88</v>
      </c>
      <c r="M271" s="92" t="s">
        <v>68</v>
      </c>
      <c r="N271" s="83">
        <v>110</v>
      </c>
      <c r="O271" s="93"/>
      <c r="P271" s="101"/>
      <c r="Q271" s="101"/>
      <c r="R271" s="101"/>
      <c r="S271" s="101"/>
      <c r="T271" s="103">
        <f>SUM(E271:S271)</f>
        <v>618</v>
      </c>
    </row>
    <row r="272" spans="2:20" ht="12.75">
      <c r="B272" s="85" t="s">
        <v>70</v>
      </c>
      <c r="C272" s="13" t="s">
        <v>32</v>
      </c>
      <c r="D272" s="236"/>
      <c r="E272" s="31">
        <v>100</v>
      </c>
      <c r="F272" s="95">
        <v>40</v>
      </c>
      <c r="G272" s="95">
        <v>80</v>
      </c>
      <c r="H272" s="32">
        <v>80</v>
      </c>
      <c r="I272" s="3" t="s">
        <v>68</v>
      </c>
      <c r="J272" s="3" t="s">
        <v>68</v>
      </c>
      <c r="K272" s="82" t="s">
        <v>68</v>
      </c>
      <c r="L272" s="32">
        <v>66</v>
      </c>
      <c r="M272" s="32">
        <v>110</v>
      </c>
      <c r="N272" s="82" t="s">
        <v>68</v>
      </c>
      <c r="O272" s="32"/>
      <c r="P272" s="95"/>
      <c r="Q272" s="95"/>
      <c r="R272" s="95"/>
      <c r="S272" s="95"/>
      <c r="T272" s="103">
        <f>SUM(E272:S272)</f>
        <v>476</v>
      </c>
    </row>
    <row r="273" spans="2:20" ht="12.75">
      <c r="B273" s="85" t="s">
        <v>75</v>
      </c>
      <c r="C273" s="13" t="s">
        <v>34</v>
      </c>
      <c r="D273" s="236"/>
      <c r="E273" s="31">
        <v>60</v>
      </c>
      <c r="F273" s="32">
        <v>30</v>
      </c>
      <c r="G273" s="32">
        <v>30</v>
      </c>
      <c r="H273" s="3" t="s">
        <v>68</v>
      </c>
      <c r="I273" s="95">
        <v>60</v>
      </c>
      <c r="J273" s="32">
        <v>80</v>
      </c>
      <c r="K273" s="3" t="s">
        <v>68</v>
      </c>
      <c r="L273" s="32">
        <v>66</v>
      </c>
      <c r="M273" s="32">
        <v>88</v>
      </c>
      <c r="N273" s="82" t="s">
        <v>68</v>
      </c>
      <c r="O273" s="95"/>
      <c r="P273" s="95"/>
      <c r="Q273" s="95"/>
      <c r="R273" s="32"/>
      <c r="S273" s="95"/>
      <c r="T273" s="103">
        <f>SUM(E273:S273)</f>
        <v>414</v>
      </c>
    </row>
    <row r="274" spans="2:20" ht="12.75">
      <c r="B274" s="85" t="s">
        <v>72</v>
      </c>
      <c r="C274" s="13" t="s">
        <v>14</v>
      </c>
      <c r="D274" s="236"/>
      <c r="E274" s="32">
        <v>80</v>
      </c>
      <c r="F274" s="32">
        <v>60</v>
      </c>
      <c r="G274" s="32">
        <v>60</v>
      </c>
      <c r="H274" s="32">
        <v>60</v>
      </c>
      <c r="I274" s="3" t="s">
        <v>68</v>
      </c>
      <c r="J274" s="32">
        <v>60</v>
      </c>
      <c r="K274" s="3" t="s">
        <v>68</v>
      </c>
      <c r="L274" s="32">
        <v>44</v>
      </c>
      <c r="M274" s="3" t="s">
        <v>68</v>
      </c>
      <c r="N274" s="82" t="s">
        <v>68</v>
      </c>
      <c r="O274" s="32"/>
      <c r="P274" s="32"/>
      <c r="Q274" s="32"/>
      <c r="R274" s="32"/>
      <c r="S274" s="32"/>
      <c r="T274" s="103">
        <f>SUM(E274:S274)</f>
        <v>364</v>
      </c>
    </row>
    <row r="275" spans="2:20" ht="12.75">
      <c r="B275" s="85" t="s">
        <v>73</v>
      </c>
      <c r="C275" s="13" t="s">
        <v>30</v>
      </c>
      <c r="D275" s="236"/>
      <c r="E275" s="31">
        <v>40</v>
      </c>
      <c r="F275" s="102">
        <v>30</v>
      </c>
      <c r="G275" s="102">
        <v>30</v>
      </c>
      <c r="H275" s="32">
        <v>40</v>
      </c>
      <c r="I275" s="95">
        <v>40</v>
      </c>
      <c r="J275" s="95">
        <v>40</v>
      </c>
      <c r="K275" s="3" t="s">
        <v>68</v>
      </c>
      <c r="L275" s="95">
        <v>44</v>
      </c>
      <c r="M275" s="32">
        <v>66</v>
      </c>
      <c r="N275" s="110">
        <v>66</v>
      </c>
      <c r="O275" s="95"/>
      <c r="P275" s="95"/>
      <c r="Q275" s="95"/>
      <c r="R275" s="95"/>
      <c r="S275" s="95"/>
      <c r="T275" s="103">
        <f>SUM(E275:S275)-F275-G275</f>
        <v>336</v>
      </c>
    </row>
    <row r="276" spans="2:20" ht="12.75">
      <c r="B276" s="85" t="s">
        <v>76</v>
      </c>
      <c r="C276" s="13" t="s">
        <v>26</v>
      </c>
      <c r="D276" s="236"/>
      <c r="E276" s="132">
        <v>40</v>
      </c>
      <c r="F276" s="95">
        <v>40</v>
      </c>
      <c r="G276" s="95">
        <v>60</v>
      </c>
      <c r="H276" s="102">
        <v>30</v>
      </c>
      <c r="I276" s="95">
        <v>40</v>
      </c>
      <c r="J276" s="32">
        <v>60</v>
      </c>
      <c r="K276" s="3" t="s">
        <v>68</v>
      </c>
      <c r="L276" s="32">
        <v>44</v>
      </c>
      <c r="M276" s="95">
        <v>44</v>
      </c>
      <c r="N276" s="32">
        <v>44</v>
      </c>
      <c r="O276" s="95"/>
      <c r="P276" s="95"/>
      <c r="Q276" s="95"/>
      <c r="R276" s="32"/>
      <c r="S276" s="95"/>
      <c r="T276" s="103">
        <f>SUM(E276:S276)-H276-E276</f>
        <v>332</v>
      </c>
    </row>
    <row r="277" spans="2:20" ht="12.75">
      <c r="B277" s="85" t="s">
        <v>77</v>
      </c>
      <c r="C277" s="13" t="s">
        <v>63</v>
      </c>
      <c r="D277" s="236"/>
      <c r="E277" s="14" t="s">
        <v>68</v>
      </c>
      <c r="F277" s="95">
        <v>100</v>
      </c>
      <c r="G277" s="3" t="s">
        <v>68</v>
      </c>
      <c r="H277" s="95">
        <v>100</v>
      </c>
      <c r="I277" s="3" t="s">
        <v>68</v>
      </c>
      <c r="J277" s="3" t="s">
        <v>68</v>
      </c>
      <c r="K277" s="3" t="s">
        <v>68</v>
      </c>
      <c r="L277" s="95">
        <v>110</v>
      </c>
      <c r="M277" s="3" t="s">
        <v>68</v>
      </c>
      <c r="N277" s="111" t="s">
        <v>68</v>
      </c>
      <c r="O277" s="95"/>
      <c r="P277" s="95"/>
      <c r="Q277" s="95"/>
      <c r="R277" s="95"/>
      <c r="S277" s="95"/>
      <c r="T277" s="103">
        <f aca="true" t="shared" si="4" ref="T277:T294">SUM(E277:S277)</f>
        <v>310</v>
      </c>
    </row>
    <row r="278" spans="2:20" ht="12.75">
      <c r="B278" s="85" t="s">
        <v>78</v>
      </c>
      <c r="C278" s="13" t="s">
        <v>35</v>
      </c>
      <c r="D278" s="237"/>
      <c r="E278" s="147">
        <v>40</v>
      </c>
      <c r="F278" s="32">
        <v>60</v>
      </c>
      <c r="G278" s="135">
        <v>40</v>
      </c>
      <c r="H278" s="95">
        <v>60</v>
      </c>
      <c r="I278" s="136" t="s">
        <v>68</v>
      </c>
      <c r="J278" s="3" t="s">
        <v>68</v>
      </c>
      <c r="K278" s="136" t="s">
        <v>68</v>
      </c>
      <c r="L278" s="95">
        <v>44</v>
      </c>
      <c r="M278" s="3" t="s">
        <v>68</v>
      </c>
      <c r="N278" s="32">
        <v>44</v>
      </c>
      <c r="O278" s="32"/>
      <c r="P278" s="95"/>
      <c r="Q278" s="95"/>
      <c r="R278" s="95"/>
      <c r="S278" s="95"/>
      <c r="T278" s="103">
        <f t="shared" si="4"/>
        <v>288</v>
      </c>
    </row>
    <row r="279" spans="2:20" ht="12.75">
      <c r="B279" s="85" t="s">
        <v>79</v>
      </c>
      <c r="C279" s="13" t="s">
        <v>29</v>
      </c>
      <c r="D279" s="236"/>
      <c r="E279" s="122">
        <v>60</v>
      </c>
      <c r="F279" s="95">
        <v>30</v>
      </c>
      <c r="G279" s="32">
        <v>40</v>
      </c>
      <c r="H279" s="32">
        <v>40</v>
      </c>
      <c r="I279" s="32">
        <v>60</v>
      </c>
      <c r="J279" s="3" t="s">
        <v>68</v>
      </c>
      <c r="K279" s="3" t="s">
        <v>68</v>
      </c>
      <c r="L279" s="3" t="s">
        <v>68</v>
      </c>
      <c r="M279" s="95">
        <v>44</v>
      </c>
      <c r="N279" s="111" t="s">
        <v>68</v>
      </c>
      <c r="O279" s="95"/>
      <c r="P279" s="95"/>
      <c r="Q279" s="32"/>
      <c r="R279" s="32"/>
      <c r="S279" s="32"/>
      <c r="T279" s="103">
        <f t="shared" si="4"/>
        <v>274</v>
      </c>
    </row>
    <row r="280" spans="2:20" ht="12.75">
      <c r="B280" s="85" t="s">
        <v>80</v>
      </c>
      <c r="C280" s="13" t="s">
        <v>102</v>
      </c>
      <c r="D280" s="236"/>
      <c r="E280" s="14" t="s">
        <v>68</v>
      </c>
      <c r="F280" s="3" t="s">
        <v>68</v>
      </c>
      <c r="G280" s="95">
        <v>30</v>
      </c>
      <c r="H280" s="3" t="s">
        <v>68</v>
      </c>
      <c r="I280" s="95">
        <v>80</v>
      </c>
      <c r="J280" s="3" t="s">
        <v>68</v>
      </c>
      <c r="K280" s="3" t="s">
        <v>68</v>
      </c>
      <c r="L280" s="3" t="s">
        <v>68</v>
      </c>
      <c r="M280" s="95">
        <v>44</v>
      </c>
      <c r="N280" s="32">
        <v>88</v>
      </c>
      <c r="O280" s="95"/>
      <c r="P280" s="95"/>
      <c r="Q280" s="95"/>
      <c r="R280" s="95"/>
      <c r="S280" s="95"/>
      <c r="T280" s="103">
        <f t="shared" si="4"/>
        <v>242</v>
      </c>
    </row>
    <row r="281" spans="2:20" ht="12.75">
      <c r="B281" s="85" t="s">
        <v>83</v>
      </c>
      <c r="C281" s="13" t="s">
        <v>103</v>
      </c>
      <c r="D281" s="236"/>
      <c r="E281" s="14" t="s">
        <v>68</v>
      </c>
      <c r="F281" s="32">
        <v>40</v>
      </c>
      <c r="G281" s="95">
        <v>30</v>
      </c>
      <c r="H281" s="95">
        <v>40</v>
      </c>
      <c r="I281" s="3" t="s">
        <v>68</v>
      </c>
      <c r="J281" s="3" t="s">
        <v>68</v>
      </c>
      <c r="K281" s="3" t="s">
        <v>68</v>
      </c>
      <c r="L281" s="95">
        <v>33</v>
      </c>
      <c r="M281" s="95">
        <v>33</v>
      </c>
      <c r="N281" s="33">
        <v>44</v>
      </c>
      <c r="O281" s="32"/>
      <c r="P281" s="95"/>
      <c r="Q281" s="95"/>
      <c r="R281" s="95"/>
      <c r="S281" s="95"/>
      <c r="T281" s="103">
        <f t="shared" si="4"/>
        <v>220</v>
      </c>
    </row>
    <row r="282" spans="2:20" ht="12.75">
      <c r="B282" s="85" t="s">
        <v>84</v>
      </c>
      <c r="C282" s="13" t="s">
        <v>104</v>
      </c>
      <c r="D282" s="236"/>
      <c r="E282" s="3" t="s">
        <v>68</v>
      </c>
      <c r="F282" s="3" t="s">
        <v>68</v>
      </c>
      <c r="G282" s="95">
        <v>40</v>
      </c>
      <c r="H282" s="95">
        <v>30</v>
      </c>
      <c r="I282" s="3" t="s">
        <v>68</v>
      </c>
      <c r="J282" s="95">
        <v>40</v>
      </c>
      <c r="K282" s="3" t="s">
        <v>68</v>
      </c>
      <c r="L282" s="32">
        <v>33</v>
      </c>
      <c r="M282" s="95">
        <v>44</v>
      </c>
      <c r="N282" s="111" t="s">
        <v>68</v>
      </c>
      <c r="O282" s="95"/>
      <c r="P282" s="95"/>
      <c r="Q282" s="95"/>
      <c r="R282" s="95"/>
      <c r="S282" s="95"/>
      <c r="T282" s="103">
        <f t="shared" si="4"/>
        <v>187</v>
      </c>
    </row>
    <row r="283" spans="2:20" ht="12.75">
      <c r="B283" s="85" t="s">
        <v>86</v>
      </c>
      <c r="C283" s="13" t="s">
        <v>105</v>
      </c>
      <c r="D283" s="236"/>
      <c r="E283" s="14" t="s">
        <v>68</v>
      </c>
      <c r="F283" s="3" t="s">
        <v>68</v>
      </c>
      <c r="G283" s="3" t="s">
        <v>68</v>
      </c>
      <c r="H283" s="3" t="s">
        <v>68</v>
      </c>
      <c r="I283" s="3" t="s">
        <v>68</v>
      </c>
      <c r="J283" s="3" t="s">
        <v>68</v>
      </c>
      <c r="K283" s="3" t="s">
        <v>68</v>
      </c>
      <c r="L283" s="95">
        <v>33</v>
      </c>
      <c r="M283" s="95">
        <v>33</v>
      </c>
      <c r="N283" s="95">
        <v>66</v>
      </c>
      <c r="O283" s="95"/>
      <c r="P283" s="95"/>
      <c r="Q283" s="95"/>
      <c r="R283" s="95"/>
      <c r="S283" s="95"/>
      <c r="T283" s="103">
        <f t="shared" si="4"/>
        <v>132</v>
      </c>
    </row>
    <row r="284" spans="2:20" ht="12.75">
      <c r="B284" s="112" t="s">
        <v>81</v>
      </c>
      <c r="C284" s="13" t="s">
        <v>107</v>
      </c>
      <c r="D284" s="236"/>
      <c r="E284" s="14" t="s">
        <v>68</v>
      </c>
      <c r="F284" s="32">
        <v>40</v>
      </c>
      <c r="G284" s="95">
        <v>40</v>
      </c>
      <c r="H284" s="3" t="s">
        <v>68</v>
      </c>
      <c r="I284" s="3" t="s">
        <v>68</v>
      </c>
      <c r="J284" s="3" t="s">
        <v>68</v>
      </c>
      <c r="K284" s="3" t="s">
        <v>68</v>
      </c>
      <c r="L284" s="3" t="s">
        <v>68</v>
      </c>
      <c r="M284" s="3" t="s">
        <v>68</v>
      </c>
      <c r="N284" s="3" t="s">
        <v>68</v>
      </c>
      <c r="O284" s="95"/>
      <c r="P284" s="95"/>
      <c r="Q284" s="95"/>
      <c r="R284" s="95"/>
      <c r="S284" s="95"/>
      <c r="T284" s="103">
        <f t="shared" si="4"/>
        <v>80</v>
      </c>
    </row>
    <row r="285" spans="2:20" ht="12.75">
      <c r="B285" s="112" t="s">
        <v>82</v>
      </c>
      <c r="C285" s="13" t="s">
        <v>106</v>
      </c>
      <c r="D285" s="236"/>
      <c r="E285" s="14" t="s">
        <v>68</v>
      </c>
      <c r="F285" s="32">
        <v>30</v>
      </c>
      <c r="G285" s="3" t="s">
        <v>68</v>
      </c>
      <c r="H285" s="3" t="s">
        <v>68</v>
      </c>
      <c r="I285" s="3" t="s">
        <v>68</v>
      </c>
      <c r="J285" s="3" t="s">
        <v>68</v>
      </c>
      <c r="K285" s="3" t="s">
        <v>68</v>
      </c>
      <c r="L285" s="3" t="s">
        <v>68</v>
      </c>
      <c r="M285" s="3" t="s">
        <v>68</v>
      </c>
      <c r="N285" s="110">
        <v>44</v>
      </c>
      <c r="O285" s="95"/>
      <c r="P285" s="95"/>
      <c r="Q285" s="95"/>
      <c r="R285" s="95"/>
      <c r="S285" s="95"/>
      <c r="T285" s="103">
        <f t="shared" si="4"/>
        <v>74</v>
      </c>
    </row>
    <row r="286" spans="2:20" ht="12.75">
      <c r="B286" s="112" t="s">
        <v>87</v>
      </c>
      <c r="C286" s="13" t="s">
        <v>108</v>
      </c>
      <c r="D286" s="236"/>
      <c r="E286" s="14" t="s">
        <v>68</v>
      </c>
      <c r="F286" s="3" t="s">
        <v>68</v>
      </c>
      <c r="G286" s="3" t="s">
        <v>68</v>
      </c>
      <c r="H286" s="3" t="s">
        <v>68</v>
      </c>
      <c r="I286" s="3" t="s">
        <v>68</v>
      </c>
      <c r="J286" s="3" t="s">
        <v>68</v>
      </c>
      <c r="K286" s="3" t="s">
        <v>68</v>
      </c>
      <c r="L286" s="3" t="s">
        <v>68</v>
      </c>
      <c r="M286" s="95">
        <v>66</v>
      </c>
      <c r="N286" s="3" t="s">
        <v>68</v>
      </c>
      <c r="O286" s="95"/>
      <c r="P286" s="95"/>
      <c r="Q286" s="95"/>
      <c r="R286" s="95"/>
      <c r="S286" s="95"/>
      <c r="T286" s="103">
        <f t="shared" si="4"/>
        <v>66</v>
      </c>
    </row>
    <row r="287" spans="2:20" ht="12.75">
      <c r="B287" s="112" t="s">
        <v>88</v>
      </c>
      <c r="C287" s="13" t="s">
        <v>28</v>
      </c>
      <c r="D287" s="236"/>
      <c r="E287" s="32">
        <v>40</v>
      </c>
      <c r="F287" s="3" t="s">
        <v>68</v>
      </c>
      <c r="G287" s="3" t="s">
        <v>68</v>
      </c>
      <c r="H287" s="3" t="s">
        <v>68</v>
      </c>
      <c r="I287" s="3" t="s">
        <v>68</v>
      </c>
      <c r="J287" s="3" t="s">
        <v>68</v>
      </c>
      <c r="K287" s="3" t="s">
        <v>68</v>
      </c>
      <c r="L287" s="3" t="s">
        <v>68</v>
      </c>
      <c r="M287" s="3" t="s">
        <v>68</v>
      </c>
      <c r="N287" s="3" t="s">
        <v>68</v>
      </c>
      <c r="O287" s="95"/>
      <c r="P287" s="95"/>
      <c r="Q287" s="95"/>
      <c r="R287" s="95"/>
      <c r="S287" s="95"/>
      <c r="T287" s="103">
        <f t="shared" si="4"/>
        <v>40</v>
      </c>
    </row>
    <row r="288" spans="2:20" ht="12.75">
      <c r="B288" s="112" t="s">
        <v>127</v>
      </c>
      <c r="C288" s="13" t="s">
        <v>109</v>
      </c>
      <c r="D288" s="236"/>
      <c r="E288" s="3" t="s">
        <v>68</v>
      </c>
      <c r="F288" s="3" t="s">
        <v>68</v>
      </c>
      <c r="G288" s="3" t="s">
        <v>68</v>
      </c>
      <c r="H288" s="3" t="s">
        <v>68</v>
      </c>
      <c r="I288" s="3" t="s">
        <v>68</v>
      </c>
      <c r="J288" s="3" t="s">
        <v>68</v>
      </c>
      <c r="K288" s="3" t="s">
        <v>68</v>
      </c>
      <c r="L288" s="32">
        <v>33</v>
      </c>
      <c r="M288" s="3" t="s">
        <v>68</v>
      </c>
      <c r="N288" s="3" t="s">
        <v>68</v>
      </c>
      <c r="O288" s="95"/>
      <c r="P288" s="95"/>
      <c r="Q288" s="95"/>
      <c r="R288" s="32"/>
      <c r="S288" s="95"/>
      <c r="T288" s="103">
        <f t="shared" si="4"/>
        <v>33</v>
      </c>
    </row>
    <row r="289" spans="2:20" ht="12.75">
      <c r="B289" s="112" t="s">
        <v>127</v>
      </c>
      <c r="C289" s="13" t="s">
        <v>111</v>
      </c>
      <c r="D289" s="236"/>
      <c r="E289" s="3" t="s">
        <v>68</v>
      </c>
      <c r="F289" s="3" t="s">
        <v>68</v>
      </c>
      <c r="G289" s="3" t="s">
        <v>68</v>
      </c>
      <c r="H289" s="3" t="s">
        <v>68</v>
      </c>
      <c r="I289" s="3" t="s">
        <v>68</v>
      </c>
      <c r="J289" s="3" t="s">
        <v>68</v>
      </c>
      <c r="K289" s="3" t="s">
        <v>68</v>
      </c>
      <c r="L289" s="3" t="s">
        <v>68</v>
      </c>
      <c r="M289" s="32">
        <v>33</v>
      </c>
      <c r="N289" s="3" t="s">
        <v>68</v>
      </c>
      <c r="O289" s="95"/>
      <c r="P289" s="95"/>
      <c r="Q289" s="95"/>
      <c r="R289" s="32"/>
      <c r="S289" s="95"/>
      <c r="T289" s="103">
        <f t="shared" si="4"/>
        <v>33</v>
      </c>
    </row>
    <row r="290" spans="2:20" ht="12.75">
      <c r="B290" s="112" t="s">
        <v>127</v>
      </c>
      <c r="C290" s="13" t="s">
        <v>112</v>
      </c>
      <c r="D290" s="236"/>
      <c r="E290" s="3" t="s">
        <v>68</v>
      </c>
      <c r="F290" s="3" t="s">
        <v>68</v>
      </c>
      <c r="G290" s="3" t="s">
        <v>68</v>
      </c>
      <c r="H290" s="3" t="s">
        <v>68</v>
      </c>
      <c r="I290" s="3" t="s">
        <v>68</v>
      </c>
      <c r="J290" s="3" t="s">
        <v>68</v>
      </c>
      <c r="K290" s="3" t="s">
        <v>68</v>
      </c>
      <c r="L290" s="3" t="s">
        <v>68</v>
      </c>
      <c r="M290" s="32">
        <v>33</v>
      </c>
      <c r="N290" s="3" t="s">
        <v>68</v>
      </c>
      <c r="O290" s="95"/>
      <c r="P290" s="95"/>
      <c r="Q290" s="95"/>
      <c r="R290" s="32"/>
      <c r="S290" s="95"/>
      <c r="T290" s="103">
        <f t="shared" si="4"/>
        <v>33</v>
      </c>
    </row>
    <row r="291" spans="2:20" ht="12.75">
      <c r="B291" s="112" t="s">
        <v>127</v>
      </c>
      <c r="C291" s="13" t="s">
        <v>113</v>
      </c>
      <c r="D291" s="236"/>
      <c r="E291" s="3" t="s">
        <v>68</v>
      </c>
      <c r="F291" s="3" t="s">
        <v>68</v>
      </c>
      <c r="G291" s="3" t="s">
        <v>68</v>
      </c>
      <c r="H291" s="3" t="s">
        <v>68</v>
      </c>
      <c r="I291" s="3" t="s">
        <v>68</v>
      </c>
      <c r="J291" s="3" t="s">
        <v>68</v>
      </c>
      <c r="K291" s="3" t="s">
        <v>68</v>
      </c>
      <c r="L291" s="3" t="s">
        <v>68</v>
      </c>
      <c r="M291" s="32">
        <v>33</v>
      </c>
      <c r="N291" s="111" t="s">
        <v>68</v>
      </c>
      <c r="O291" s="95"/>
      <c r="P291" s="95"/>
      <c r="Q291" s="95"/>
      <c r="R291" s="32"/>
      <c r="S291" s="95"/>
      <c r="T291" s="103">
        <f t="shared" si="4"/>
        <v>33</v>
      </c>
    </row>
    <row r="292" spans="2:20" ht="12.75">
      <c r="B292" s="112" t="s">
        <v>128</v>
      </c>
      <c r="C292" s="13" t="s">
        <v>31</v>
      </c>
      <c r="D292" s="236"/>
      <c r="E292" s="95">
        <v>30</v>
      </c>
      <c r="F292" s="3" t="s">
        <v>68</v>
      </c>
      <c r="G292" s="3" t="s">
        <v>68</v>
      </c>
      <c r="H292" s="3" t="s">
        <v>68</v>
      </c>
      <c r="I292" s="3" t="s">
        <v>68</v>
      </c>
      <c r="J292" s="3" t="s">
        <v>68</v>
      </c>
      <c r="K292" s="3" t="s">
        <v>68</v>
      </c>
      <c r="L292" s="3" t="s">
        <v>68</v>
      </c>
      <c r="M292" s="3" t="s">
        <v>68</v>
      </c>
      <c r="N292" s="3" t="s">
        <v>68</v>
      </c>
      <c r="O292" s="95"/>
      <c r="P292" s="95"/>
      <c r="Q292" s="95"/>
      <c r="R292" s="95"/>
      <c r="S292" s="95"/>
      <c r="T292" s="103">
        <f t="shared" si="4"/>
        <v>30</v>
      </c>
    </row>
    <row r="293" spans="2:20" ht="12.75">
      <c r="B293" s="112" t="s">
        <v>128</v>
      </c>
      <c r="C293" s="13" t="s">
        <v>27</v>
      </c>
      <c r="D293" s="237"/>
      <c r="E293" s="147">
        <v>30</v>
      </c>
      <c r="F293" s="3" t="s">
        <v>68</v>
      </c>
      <c r="G293" s="3" t="s">
        <v>68</v>
      </c>
      <c r="H293" s="3" t="s">
        <v>68</v>
      </c>
      <c r="I293" s="3" t="s">
        <v>68</v>
      </c>
      <c r="J293" s="3" t="s">
        <v>68</v>
      </c>
      <c r="K293" s="3" t="s">
        <v>68</v>
      </c>
      <c r="L293" s="3" t="s">
        <v>68</v>
      </c>
      <c r="M293" s="3" t="s">
        <v>68</v>
      </c>
      <c r="N293" s="3" t="s">
        <v>68</v>
      </c>
      <c r="O293" s="95"/>
      <c r="P293" s="95"/>
      <c r="Q293" s="95"/>
      <c r="R293" s="95"/>
      <c r="S293" s="95"/>
      <c r="T293" s="103">
        <f t="shared" si="4"/>
        <v>30</v>
      </c>
    </row>
    <row r="294" spans="2:20" ht="13.5" thickBot="1">
      <c r="B294" s="90" t="s">
        <v>128</v>
      </c>
      <c r="C294" s="123" t="s">
        <v>33</v>
      </c>
      <c r="D294" s="241"/>
      <c r="E294" s="148">
        <v>30</v>
      </c>
      <c r="F294" s="118" t="s">
        <v>68</v>
      </c>
      <c r="G294" s="118" t="s">
        <v>68</v>
      </c>
      <c r="H294" s="118" t="s">
        <v>68</v>
      </c>
      <c r="I294" s="118" t="s">
        <v>68</v>
      </c>
      <c r="J294" s="118" t="s">
        <v>68</v>
      </c>
      <c r="K294" s="87" t="s">
        <v>68</v>
      </c>
      <c r="L294" s="118" t="s">
        <v>68</v>
      </c>
      <c r="M294" s="87" t="s">
        <v>68</v>
      </c>
      <c r="N294" s="87" t="s">
        <v>68</v>
      </c>
      <c r="O294" s="119"/>
      <c r="P294" s="119"/>
      <c r="Q294" s="119"/>
      <c r="R294" s="119"/>
      <c r="S294" s="119"/>
      <c r="T294" s="89">
        <f t="shared" si="4"/>
        <v>30</v>
      </c>
    </row>
    <row r="295" ht="13.5" thickBot="1"/>
    <row r="296" spans="2:20" ht="13.5" thickBot="1">
      <c r="B296" s="81" t="s">
        <v>1</v>
      </c>
      <c r="C296" s="34" t="s">
        <v>45</v>
      </c>
      <c r="D296" s="232"/>
      <c r="E296" s="5">
        <v>1</v>
      </c>
      <c r="F296" s="6">
        <v>2</v>
      </c>
      <c r="G296" s="6">
        <v>3</v>
      </c>
      <c r="H296" s="6">
        <v>4</v>
      </c>
      <c r="I296" s="6">
        <v>5</v>
      </c>
      <c r="J296" s="6">
        <v>6</v>
      </c>
      <c r="K296" s="6">
        <v>7</v>
      </c>
      <c r="L296" s="80">
        <v>8</v>
      </c>
      <c r="M296" s="6">
        <v>9</v>
      </c>
      <c r="N296" s="6">
        <v>10</v>
      </c>
      <c r="O296" s="6">
        <v>11</v>
      </c>
      <c r="P296" s="6">
        <v>12</v>
      </c>
      <c r="Q296" s="6">
        <v>13</v>
      </c>
      <c r="R296" s="6">
        <v>14</v>
      </c>
      <c r="S296" s="81">
        <v>17</v>
      </c>
      <c r="T296" s="6" t="s">
        <v>0</v>
      </c>
    </row>
    <row r="297" spans="2:20" ht="12.75">
      <c r="B297" s="97" t="s">
        <v>69</v>
      </c>
      <c r="C297" s="137" t="s">
        <v>36</v>
      </c>
      <c r="D297" s="238"/>
      <c r="E297" s="131">
        <v>100</v>
      </c>
      <c r="F297" s="121">
        <v>100</v>
      </c>
      <c r="G297" s="28">
        <v>100</v>
      </c>
      <c r="H297" s="28">
        <v>100</v>
      </c>
      <c r="I297" s="28">
        <v>100</v>
      </c>
      <c r="J297" s="28">
        <v>100</v>
      </c>
      <c r="K297" s="3" t="s">
        <v>68</v>
      </c>
      <c r="L297" s="101">
        <v>110</v>
      </c>
      <c r="M297" s="101">
        <v>110</v>
      </c>
      <c r="N297" s="149">
        <v>66</v>
      </c>
      <c r="O297" s="93"/>
      <c r="P297" s="101"/>
      <c r="Q297" s="28"/>
      <c r="R297" s="28"/>
      <c r="S297" s="28"/>
      <c r="T297" s="84">
        <f>SUM(E297:S297)-E297-N297</f>
        <v>720</v>
      </c>
    </row>
    <row r="298" spans="2:20" ht="12.75">
      <c r="B298" s="85" t="s">
        <v>70</v>
      </c>
      <c r="C298" s="137" t="s">
        <v>41</v>
      </c>
      <c r="D298" s="238"/>
      <c r="E298" s="32">
        <v>80</v>
      </c>
      <c r="F298" s="32">
        <v>80</v>
      </c>
      <c r="G298" s="3" t="s">
        <v>68</v>
      </c>
      <c r="H298" s="3" t="s">
        <v>68</v>
      </c>
      <c r="I298" s="95">
        <v>80</v>
      </c>
      <c r="J298" s="32">
        <v>80</v>
      </c>
      <c r="K298" s="3" t="s">
        <v>68</v>
      </c>
      <c r="L298" s="28">
        <v>66</v>
      </c>
      <c r="M298" s="101">
        <v>88</v>
      </c>
      <c r="N298" s="29">
        <v>66</v>
      </c>
      <c r="O298" s="101"/>
      <c r="P298" s="101"/>
      <c r="Q298" s="101"/>
      <c r="R298" s="28"/>
      <c r="S298" s="101"/>
      <c r="T298" s="84">
        <f aca="true" t="shared" si="5" ref="T298:T313">SUM(E298:S298)</f>
        <v>540</v>
      </c>
    </row>
    <row r="299" spans="2:20" ht="12.75">
      <c r="B299" s="85" t="s">
        <v>75</v>
      </c>
      <c r="C299" s="138" t="s">
        <v>15</v>
      </c>
      <c r="D299" s="239"/>
      <c r="E299" s="122">
        <v>80</v>
      </c>
      <c r="F299" s="108" t="s">
        <v>68</v>
      </c>
      <c r="G299" s="32">
        <v>80</v>
      </c>
      <c r="H299" s="32">
        <v>80</v>
      </c>
      <c r="I299" s="95">
        <v>60</v>
      </c>
      <c r="J299" s="95">
        <v>60</v>
      </c>
      <c r="K299" s="3" t="s">
        <v>68</v>
      </c>
      <c r="L299" s="3" t="s">
        <v>68</v>
      </c>
      <c r="M299" s="3" t="s">
        <v>68</v>
      </c>
      <c r="N299" s="110">
        <v>110</v>
      </c>
      <c r="O299" s="95"/>
      <c r="P299" s="95"/>
      <c r="Q299" s="95"/>
      <c r="R299" s="95"/>
      <c r="S299" s="95"/>
      <c r="T299" s="84">
        <f t="shared" si="5"/>
        <v>470</v>
      </c>
    </row>
    <row r="300" spans="2:20" ht="12.75">
      <c r="B300" s="85" t="s">
        <v>72</v>
      </c>
      <c r="C300" s="138" t="s">
        <v>39</v>
      </c>
      <c r="D300" s="238"/>
      <c r="E300" s="27">
        <v>80</v>
      </c>
      <c r="F300" s="129" t="s">
        <v>68</v>
      </c>
      <c r="G300" s="150">
        <v>40</v>
      </c>
      <c r="H300" s="3" t="s">
        <v>68</v>
      </c>
      <c r="I300" s="32">
        <v>60</v>
      </c>
      <c r="J300" s="95">
        <v>60</v>
      </c>
      <c r="K300" s="3" t="s">
        <v>68</v>
      </c>
      <c r="L300" s="32">
        <v>44</v>
      </c>
      <c r="M300" s="3" t="s">
        <v>68</v>
      </c>
      <c r="N300" s="33">
        <v>44</v>
      </c>
      <c r="O300" s="32"/>
      <c r="P300" s="95"/>
      <c r="Q300" s="95"/>
      <c r="R300" s="95"/>
      <c r="S300" s="95"/>
      <c r="T300" s="84">
        <f t="shared" si="5"/>
        <v>328</v>
      </c>
    </row>
    <row r="301" spans="2:20" ht="12.75">
      <c r="B301" s="85" t="s">
        <v>73</v>
      </c>
      <c r="C301" s="138" t="s">
        <v>37</v>
      </c>
      <c r="D301" s="239"/>
      <c r="E301" s="122">
        <v>60</v>
      </c>
      <c r="F301" s="95">
        <v>60</v>
      </c>
      <c r="G301" s="95">
        <v>60</v>
      </c>
      <c r="H301" s="82" t="s">
        <v>68</v>
      </c>
      <c r="I301" s="32">
        <v>40</v>
      </c>
      <c r="J301" s="3" t="s">
        <v>68</v>
      </c>
      <c r="K301" s="3" t="s">
        <v>68</v>
      </c>
      <c r="L301" s="3" t="s">
        <v>68</v>
      </c>
      <c r="M301" s="3" t="s">
        <v>68</v>
      </c>
      <c r="N301" s="33">
        <v>88</v>
      </c>
      <c r="O301" s="32"/>
      <c r="P301" s="95"/>
      <c r="Q301" s="95"/>
      <c r="R301" s="95"/>
      <c r="S301" s="95"/>
      <c r="T301" s="84">
        <f t="shared" si="5"/>
        <v>308</v>
      </c>
    </row>
    <row r="302" spans="2:20" ht="12.75">
      <c r="B302" s="85" t="s">
        <v>76</v>
      </c>
      <c r="C302" s="138" t="s">
        <v>38</v>
      </c>
      <c r="D302" s="239"/>
      <c r="E302" s="31">
        <v>60</v>
      </c>
      <c r="F302" s="32">
        <v>60</v>
      </c>
      <c r="G302" s="95">
        <v>40</v>
      </c>
      <c r="H302" s="3" t="s">
        <v>68</v>
      </c>
      <c r="I302" s="3" t="s">
        <v>68</v>
      </c>
      <c r="J302" s="3" t="s">
        <v>68</v>
      </c>
      <c r="K302" s="3" t="s">
        <v>68</v>
      </c>
      <c r="L302" s="3" t="s">
        <v>68</v>
      </c>
      <c r="M302" s="3" t="s">
        <v>68</v>
      </c>
      <c r="N302" s="3" t="s">
        <v>68</v>
      </c>
      <c r="O302" s="95"/>
      <c r="P302" s="95"/>
      <c r="Q302" s="95"/>
      <c r="R302" s="95"/>
      <c r="S302" s="95"/>
      <c r="T302" s="84">
        <f t="shared" si="5"/>
        <v>160</v>
      </c>
    </row>
    <row r="303" spans="2:20" ht="12.75">
      <c r="B303" s="85" t="s">
        <v>77</v>
      </c>
      <c r="C303" s="138" t="s">
        <v>114</v>
      </c>
      <c r="D303" s="239"/>
      <c r="E303" s="14" t="s">
        <v>68</v>
      </c>
      <c r="F303" s="3" t="s">
        <v>68</v>
      </c>
      <c r="G303" s="3" t="s">
        <v>68</v>
      </c>
      <c r="H303" s="95">
        <v>60</v>
      </c>
      <c r="I303" s="3" t="s">
        <v>68</v>
      </c>
      <c r="J303" s="3" t="s">
        <v>68</v>
      </c>
      <c r="K303" s="3" t="s">
        <v>68</v>
      </c>
      <c r="L303" s="32">
        <v>66</v>
      </c>
      <c r="M303" s="3" t="s">
        <v>68</v>
      </c>
      <c r="N303" s="3" t="s">
        <v>68</v>
      </c>
      <c r="O303" s="32"/>
      <c r="P303" s="32"/>
      <c r="Q303" s="32"/>
      <c r="R303" s="32"/>
      <c r="S303" s="32"/>
      <c r="T303" s="84">
        <f t="shared" si="5"/>
        <v>126</v>
      </c>
    </row>
    <row r="304" spans="2:20" ht="12.75">
      <c r="B304" s="85" t="s">
        <v>78</v>
      </c>
      <c r="C304" s="138" t="s">
        <v>115</v>
      </c>
      <c r="D304" s="239"/>
      <c r="E304" s="14" t="s">
        <v>68</v>
      </c>
      <c r="F304" s="3" t="s">
        <v>68</v>
      </c>
      <c r="G304" s="95">
        <v>60</v>
      </c>
      <c r="H304" s="3" t="s">
        <v>68</v>
      </c>
      <c r="I304" s="3" t="s">
        <v>68</v>
      </c>
      <c r="J304" s="3" t="s">
        <v>68</v>
      </c>
      <c r="K304" s="3" t="s">
        <v>68</v>
      </c>
      <c r="L304" s="95">
        <v>44</v>
      </c>
      <c r="M304" s="3" t="s">
        <v>68</v>
      </c>
      <c r="N304" s="3" t="s">
        <v>68</v>
      </c>
      <c r="O304" s="32"/>
      <c r="P304" s="95"/>
      <c r="Q304" s="95"/>
      <c r="R304" s="95"/>
      <c r="S304" s="95"/>
      <c r="T304" s="84">
        <f t="shared" si="5"/>
        <v>104</v>
      </c>
    </row>
    <row r="305" spans="2:20" ht="12.75">
      <c r="B305" s="85" t="s">
        <v>79</v>
      </c>
      <c r="C305" s="138" t="s">
        <v>119</v>
      </c>
      <c r="D305" s="239"/>
      <c r="E305" s="3" t="s">
        <v>68</v>
      </c>
      <c r="F305" s="3" t="s">
        <v>68</v>
      </c>
      <c r="G305" s="3" t="s">
        <v>68</v>
      </c>
      <c r="H305" s="3" t="s">
        <v>68</v>
      </c>
      <c r="I305" s="3" t="s">
        <v>68</v>
      </c>
      <c r="J305" s="3" t="s">
        <v>68</v>
      </c>
      <c r="K305" s="3" t="s">
        <v>68</v>
      </c>
      <c r="L305" s="32">
        <v>88</v>
      </c>
      <c r="M305" s="3" t="s">
        <v>68</v>
      </c>
      <c r="N305" s="3" t="s">
        <v>68</v>
      </c>
      <c r="O305" s="95"/>
      <c r="P305" s="95"/>
      <c r="Q305" s="95"/>
      <c r="R305" s="95"/>
      <c r="S305" s="95"/>
      <c r="T305" s="84">
        <f t="shared" si="5"/>
        <v>88</v>
      </c>
    </row>
    <row r="306" spans="2:20" ht="12.75">
      <c r="B306" s="85" t="s">
        <v>80</v>
      </c>
      <c r="C306" s="138" t="s">
        <v>118</v>
      </c>
      <c r="D306" s="239"/>
      <c r="E306" s="14" t="s">
        <v>68</v>
      </c>
      <c r="F306" s="95">
        <v>40</v>
      </c>
      <c r="G306" s="3" t="s">
        <v>68</v>
      </c>
      <c r="H306" s="3" t="s">
        <v>68</v>
      </c>
      <c r="I306" s="3" t="s">
        <v>68</v>
      </c>
      <c r="J306" s="3" t="s">
        <v>68</v>
      </c>
      <c r="K306" s="3" t="s">
        <v>68</v>
      </c>
      <c r="L306" s="32">
        <v>44</v>
      </c>
      <c r="M306" s="3" t="s">
        <v>68</v>
      </c>
      <c r="N306" s="3" t="s">
        <v>68</v>
      </c>
      <c r="O306" s="95"/>
      <c r="P306" s="95"/>
      <c r="Q306" s="95"/>
      <c r="R306" s="32"/>
      <c r="S306" s="95"/>
      <c r="T306" s="84">
        <f t="shared" si="5"/>
        <v>84</v>
      </c>
    </row>
    <row r="307" spans="2:20" ht="12.75">
      <c r="B307" s="85" t="s">
        <v>129</v>
      </c>
      <c r="C307" s="138" t="s">
        <v>120</v>
      </c>
      <c r="D307" s="242"/>
      <c r="E307" s="139" t="s">
        <v>68</v>
      </c>
      <c r="F307" s="14" t="s">
        <v>68</v>
      </c>
      <c r="G307" s="14" t="s">
        <v>68</v>
      </c>
      <c r="H307" s="3" t="s">
        <v>68</v>
      </c>
      <c r="I307" s="3" t="s">
        <v>68</v>
      </c>
      <c r="J307" s="3" t="s">
        <v>68</v>
      </c>
      <c r="K307" s="3" t="s">
        <v>68</v>
      </c>
      <c r="L307" s="3" t="s">
        <v>68</v>
      </c>
      <c r="M307" s="32">
        <v>66</v>
      </c>
      <c r="N307" s="3" t="s">
        <v>68</v>
      </c>
      <c r="O307" s="32"/>
      <c r="P307" s="95"/>
      <c r="Q307" s="95"/>
      <c r="R307" s="95"/>
      <c r="S307" s="95"/>
      <c r="T307" s="84">
        <f t="shared" si="5"/>
        <v>66</v>
      </c>
    </row>
    <row r="308" spans="2:20" ht="12.75">
      <c r="B308" s="85" t="s">
        <v>129</v>
      </c>
      <c r="C308" s="138" t="s">
        <v>116</v>
      </c>
      <c r="D308" s="242"/>
      <c r="E308" s="139" t="s">
        <v>68</v>
      </c>
      <c r="F308" s="14" t="s">
        <v>68</v>
      </c>
      <c r="G308" s="14" t="s">
        <v>68</v>
      </c>
      <c r="H308" s="3" t="s">
        <v>68</v>
      </c>
      <c r="I308" s="3" t="s">
        <v>68</v>
      </c>
      <c r="J308" s="3" t="s">
        <v>68</v>
      </c>
      <c r="K308" s="3" t="s">
        <v>68</v>
      </c>
      <c r="L308" s="3" t="s">
        <v>68</v>
      </c>
      <c r="M308" s="32">
        <v>66</v>
      </c>
      <c r="N308" s="3" t="s">
        <v>68</v>
      </c>
      <c r="O308" s="32"/>
      <c r="P308" s="95"/>
      <c r="Q308" s="95"/>
      <c r="R308" s="95"/>
      <c r="S308" s="95"/>
      <c r="T308" s="84">
        <f t="shared" si="5"/>
        <v>66</v>
      </c>
    </row>
    <row r="309" spans="2:20" ht="12.75">
      <c r="B309" s="85" t="s">
        <v>85</v>
      </c>
      <c r="C309" s="138" t="s">
        <v>18</v>
      </c>
      <c r="D309" s="239"/>
      <c r="E309" s="31">
        <v>60</v>
      </c>
      <c r="F309" s="3" t="s">
        <v>68</v>
      </c>
      <c r="G309" s="3" t="s">
        <v>68</v>
      </c>
      <c r="H309" s="3" t="s">
        <v>68</v>
      </c>
      <c r="I309" s="3" t="s">
        <v>68</v>
      </c>
      <c r="J309" s="3" t="s">
        <v>68</v>
      </c>
      <c r="K309" s="3" t="s">
        <v>68</v>
      </c>
      <c r="L309" s="3" t="s">
        <v>68</v>
      </c>
      <c r="M309" s="3" t="s">
        <v>68</v>
      </c>
      <c r="N309" s="3" t="s">
        <v>68</v>
      </c>
      <c r="O309" s="32"/>
      <c r="P309" s="32"/>
      <c r="Q309" s="32"/>
      <c r="R309" s="32"/>
      <c r="S309" s="32"/>
      <c r="T309" s="84">
        <f t="shared" si="5"/>
        <v>60</v>
      </c>
    </row>
    <row r="310" spans="2:20" ht="12.75">
      <c r="B310" s="85" t="s">
        <v>85</v>
      </c>
      <c r="C310" s="140" t="s">
        <v>40</v>
      </c>
      <c r="D310" s="243"/>
      <c r="E310" s="31">
        <v>60</v>
      </c>
      <c r="F310" s="14" t="s">
        <v>68</v>
      </c>
      <c r="G310" s="113" t="s">
        <v>68</v>
      </c>
      <c r="H310" s="3" t="s">
        <v>68</v>
      </c>
      <c r="I310" s="3" t="s">
        <v>68</v>
      </c>
      <c r="J310" s="3" t="s">
        <v>68</v>
      </c>
      <c r="K310" s="3" t="s">
        <v>68</v>
      </c>
      <c r="L310" s="113" t="s">
        <v>68</v>
      </c>
      <c r="M310" s="3" t="s">
        <v>68</v>
      </c>
      <c r="N310" s="3" t="s">
        <v>68</v>
      </c>
      <c r="O310" s="141"/>
      <c r="P310" s="141"/>
      <c r="Q310" s="141"/>
      <c r="R310" s="141"/>
      <c r="S310" s="141"/>
      <c r="T310" s="84">
        <f t="shared" si="5"/>
        <v>60</v>
      </c>
    </row>
    <row r="311" spans="2:20" ht="12.75">
      <c r="B311" s="85" t="s">
        <v>85</v>
      </c>
      <c r="C311" s="138" t="s">
        <v>121</v>
      </c>
      <c r="D311" s="239"/>
      <c r="E311" s="3" t="s">
        <v>68</v>
      </c>
      <c r="F311" s="3" t="s">
        <v>68</v>
      </c>
      <c r="G311" s="3" t="s">
        <v>68</v>
      </c>
      <c r="H311" s="95">
        <v>60</v>
      </c>
      <c r="I311" s="3" t="s">
        <v>68</v>
      </c>
      <c r="J311" s="3" t="s">
        <v>68</v>
      </c>
      <c r="K311" s="3" t="s">
        <v>68</v>
      </c>
      <c r="L311" s="3" t="s">
        <v>68</v>
      </c>
      <c r="M311" s="3" t="s">
        <v>68</v>
      </c>
      <c r="N311" s="3" t="s">
        <v>68</v>
      </c>
      <c r="O311" s="95"/>
      <c r="P311" s="95"/>
      <c r="Q311" s="95"/>
      <c r="R311" s="95"/>
      <c r="S311" s="95"/>
      <c r="T311" s="84">
        <f t="shared" si="5"/>
        <v>60</v>
      </c>
    </row>
    <row r="312" spans="2:20" ht="12.75">
      <c r="B312" s="85" t="s">
        <v>87</v>
      </c>
      <c r="C312" s="138" t="s">
        <v>117</v>
      </c>
      <c r="D312" s="242"/>
      <c r="E312" s="139" t="s">
        <v>68</v>
      </c>
      <c r="F312" s="14" t="s">
        <v>68</v>
      </c>
      <c r="G312" s="14" t="s">
        <v>68</v>
      </c>
      <c r="H312" s="3" t="s">
        <v>68</v>
      </c>
      <c r="I312" s="3" t="s">
        <v>68</v>
      </c>
      <c r="J312" s="3" t="s">
        <v>68</v>
      </c>
      <c r="K312" s="3" t="s">
        <v>68</v>
      </c>
      <c r="L312" s="32">
        <v>44</v>
      </c>
      <c r="M312" s="3" t="s">
        <v>68</v>
      </c>
      <c r="N312" s="3" t="s">
        <v>68</v>
      </c>
      <c r="O312" s="32"/>
      <c r="P312" s="95"/>
      <c r="Q312" s="95"/>
      <c r="R312" s="95"/>
      <c r="S312" s="95"/>
      <c r="T312" s="84">
        <f t="shared" si="5"/>
        <v>44</v>
      </c>
    </row>
    <row r="313" spans="2:20" ht="13.5" thickBot="1">
      <c r="B313" s="90" t="s">
        <v>88</v>
      </c>
      <c r="C313" s="142" t="s">
        <v>122</v>
      </c>
      <c r="D313" s="244"/>
      <c r="E313" s="133" t="s">
        <v>68</v>
      </c>
      <c r="F313" s="124" t="s">
        <v>68</v>
      </c>
      <c r="G313" s="124" t="s">
        <v>68</v>
      </c>
      <c r="H313" s="124" t="s">
        <v>68</v>
      </c>
      <c r="I313" s="119">
        <v>40</v>
      </c>
      <c r="J313" s="124" t="s">
        <v>68</v>
      </c>
      <c r="K313" s="87" t="s">
        <v>68</v>
      </c>
      <c r="L313" s="124" t="s">
        <v>68</v>
      </c>
      <c r="M313" s="87" t="s">
        <v>68</v>
      </c>
      <c r="N313" s="87" t="s">
        <v>68</v>
      </c>
      <c r="O313" s="119"/>
      <c r="P313" s="119"/>
      <c r="Q313" s="119"/>
      <c r="R313" s="119"/>
      <c r="S313" s="119"/>
      <c r="T313" s="89">
        <f t="shared" si="5"/>
        <v>40</v>
      </c>
    </row>
    <row r="314" ht="13.5" thickBot="1"/>
    <row r="315" spans="2:20" ht="13.5" thickBot="1">
      <c r="B315" s="81" t="s">
        <v>1</v>
      </c>
      <c r="C315" s="34" t="s">
        <v>49</v>
      </c>
      <c r="D315" s="232"/>
      <c r="E315" s="5">
        <v>1</v>
      </c>
      <c r="F315" s="6">
        <v>2</v>
      </c>
      <c r="G315" s="6">
        <v>3</v>
      </c>
      <c r="H315" s="6">
        <v>4</v>
      </c>
      <c r="I315" s="6">
        <v>5</v>
      </c>
      <c r="J315" s="6">
        <v>6</v>
      </c>
      <c r="K315" s="6">
        <v>7</v>
      </c>
      <c r="L315" s="80">
        <v>8</v>
      </c>
      <c r="M315" s="6">
        <v>9</v>
      </c>
      <c r="N315" s="6">
        <v>10</v>
      </c>
      <c r="O315" s="6">
        <v>11</v>
      </c>
      <c r="P315" s="6">
        <v>12</v>
      </c>
      <c r="Q315" s="6">
        <v>13</v>
      </c>
      <c r="R315" s="6">
        <v>14</v>
      </c>
      <c r="S315" s="81">
        <v>17</v>
      </c>
      <c r="T315" s="6" t="s">
        <v>0</v>
      </c>
    </row>
    <row r="316" spans="2:20" ht="12.75">
      <c r="B316" s="97" t="s">
        <v>69</v>
      </c>
      <c r="C316" s="91" t="s">
        <v>43</v>
      </c>
      <c r="D316" s="233"/>
      <c r="E316" s="125" t="s">
        <v>68</v>
      </c>
      <c r="F316" s="125" t="s">
        <v>68</v>
      </c>
      <c r="G316" s="125" t="s">
        <v>68</v>
      </c>
      <c r="H316" s="125" t="s">
        <v>68</v>
      </c>
      <c r="I316" s="125" t="s">
        <v>68</v>
      </c>
      <c r="J316" s="125" t="s">
        <v>68</v>
      </c>
      <c r="K316" s="125" t="s">
        <v>68</v>
      </c>
      <c r="L316" s="115">
        <v>110</v>
      </c>
      <c r="M316" s="115">
        <v>110</v>
      </c>
      <c r="N316" s="125" t="s">
        <v>68</v>
      </c>
      <c r="O316" s="11"/>
      <c r="P316" s="143"/>
      <c r="Q316" s="143"/>
      <c r="R316" s="143"/>
      <c r="S316" s="143"/>
      <c r="T316" s="96">
        <f>SUM(E316:S316)</f>
        <v>220</v>
      </c>
    </row>
    <row r="317" spans="2:20" ht="12.75">
      <c r="B317" s="85" t="s">
        <v>71</v>
      </c>
      <c r="C317" s="8" t="s">
        <v>43</v>
      </c>
      <c r="D317" s="234"/>
      <c r="E317" s="107" t="s">
        <v>68</v>
      </c>
      <c r="F317" s="107" t="s">
        <v>68</v>
      </c>
      <c r="G317" s="107" t="s">
        <v>68</v>
      </c>
      <c r="H317" s="107" t="s">
        <v>68</v>
      </c>
      <c r="I317" s="107" t="s">
        <v>68</v>
      </c>
      <c r="J317" s="107" t="s">
        <v>68</v>
      </c>
      <c r="K317" s="107" t="s">
        <v>68</v>
      </c>
      <c r="L317" s="107" t="s">
        <v>68</v>
      </c>
      <c r="M317" s="116">
        <v>88</v>
      </c>
      <c r="N317" s="107" t="s">
        <v>68</v>
      </c>
      <c r="O317" s="10"/>
      <c r="P317" s="9"/>
      <c r="Q317" s="9"/>
      <c r="R317" s="9"/>
      <c r="S317" s="9"/>
      <c r="T317" s="84">
        <f>SUM(E317:S317)</f>
        <v>88</v>
      </c>
    </row>
    <row r="318" spans="2:20" ht="13.5" thickBot="1">
      <c r="B318" s="90" t="s">
        <v>71</v>
      </c>
      <c r="C318" s="123" t="s">
        <v>67</v>
      </c>
      <c r="D318" s="245"/>
      <c r="E318" s="124" t="s">
        <v>68</v>
      </c>
      <c r="F318" s="124" t="s">
        <v>68</v>
      </c>
      <c r="G318" s="124" t="s">
        <v>68</v>
      </c>
      <c r="H318" s="124" t="s">
        <v>68</v>
      </c>
      <c r="I318" s="124" t="s">
        <v>68</v>
      </c>
      <c r="J318" s="124" t="s">
        <v>68</v>
      </c>
      <c r="K318" s="124" t="s">
        <v>68</v>
      </c>
      <c r="L318" s="117">
        <v>88</v>
      </c>
      <c r="M318" s="144" t="s">
        <v>68</v>
      </c>
      <c r="N318" s="124" t="s">
        <v>68</v>
      </c>
      <c r="O318" s="151"/>
      <c r="P318" s="145"/>
      <c r="Q318" s="145"/>
      <c r="R318" s="145"/>
      <c r="S318" s="145"/>
      <c r="T318" s="89">
        <f>SUM(E318:S318)</f>
        <v>88</v>
      </c>
    </row>
    <row r="319" ht="13.5" thickBot="1"/>
    <row r="320" spans="2:20" ht="13.5" thickBot="1">
      <c r="B320" s="81" t="s">
        <v>1</v>
      </c>
      <c r="C320" s="34" t="s">
        <v>50</v>
      </c>
      <c r="D320" s="232"/>
      <c r="E320" s="5">
        <v>1</v>
      </c>
      <c r="F320" s="6">
        <v>2</v>
      </c>
      <c r="G320" s="6">
        <v>3</v>
      </c>
      <c r="H320" s="6">
        <v>4</v>
      </c>
      <c r="I320" s="6">
        <v>5</v>
      </c>
      <c r="J320" s="6">
        <v>6</v>
      </c>
      <c r="K320" s="6">
        <v>7</v>
      </c>
      <c r="L320" s="80">
        <v>8</v>
      </c>
      <c r="M320" s="6">
        <v>9</v>
      </c>
      <c r="N320" s="6">
        <v>10</v>
      </c>
      <c r="O320" s="6">
        <v>11</v>
      </c>
      <c r="P320" s="6">
        <v>12</v>
      </c>
      <c r="Q320" s="6">
        <v>13</v>
      </c>
      <c r="R320" s="6">
        <v>14</v>
      </c>
      <c r="S320" s="81">
        <v>17</v>
      </c>
      <c r="T320" s="6" t="s">
        <v>0</v>
      </c>
    </row>
    <row r="321" spans="2:20" ht="12.75">
      <c r="B321" s="97" t="s">
        <v>69</v>
      </c>
      <c r="C321" s="8" t="s">
        <v>20</v>
      </c>
      <c r="D321" s="234"/>
      <c r="E321" s="27">
        <v>100</v>
      </c>
      <c r="F321" s="122">
        <v>80</v>
      </c>
      <c r="G321" s="31">
        <v>100</v>
      </c>
      <c r="H321" s="82" t="s">
        <v>68</v>
      </c>
      <c r="I321" s="82" t="s">
        <v>68</v>
      </c>
      <c r="J321" s="82" t="s">
        <v>68</v>
      </c>
      <c r="K321" s="82" t="s">
        <v>68</v>
      </c>
      <c r="L321" s="82" t="s">
        <v>68</v>
      </c>
      <c r="M321" s="82" t="s">
        <v>68</v>
      </c>
      <c r="N321" s="82" t="s">
        <v>68</v>
      </c>
      <c r="O321" s="30"/>
      <c r="P321" s="28"/>
      <c r="Q321" s="28"/>
      <c r="R321" s="28"/>
      <c r="S321" s="28"/>
      <c r="T321" s="96">
        <f>SUM(E321:S321)</f>
        <v>280</v>
      </c>
    </row>
    <row r="322" spans="2:20" ht="12.75">
      <c r="B322" s="85" t="s">
        <v>70</v>
      </c>
      <c r="C322" s="13" t="s">
        <v>124</v>
      </c>
      <c r="D322" s="236"/>
      <c r="E322" s="14" t="s">
        <v>68</v>
      </c>
      <c r="F322" s="32">
        <v>100</v>
      </c>
      <c r="G322" s="32">
        <v>80</v>
      </c>
      <c r="H322" s="108" t="s">
        <v>68</v>
      </c>
      <c r="I322" s="108" t="s">
        <v>68</v>
      </c>
      <c r="J322" s="108" t="s">
        <v>68</v>
      </c>
      <c r="K322" s="108" t="s">
        <v>68</v>
      </c>
      <c r="L322" s="108" t="s">
        <v>68</v>
      </c>
      <c r="M322" s="108" t="s">
        <v>68</v>
      </c>
      <c r="N322" s="108" t="s">
        <v>68</v>
      </c>
      <c r="O322" s="95"/>
      <c r="P322" s="95"/>
      <c r="Q322" s="95"/>
      <c r="R322" s="32"/>
      <c r="S322" s="95"/>
      <c r="T322" s="84">
        <f>SUM(E322:S322)</f>
        <v>180</v>
      </c>
    </row>
    <row r="323" spans="2:20" ht="12.75">
      <c r="B323" s="85" t="s">
        <v>75</v>
      </c>
      <c r="C323" s="13" t="s">
        <v>42</v>
      </c>
      <c r="D323" s="236"/>
      <c r="E323" s="31">
        <v>80</v>
      </c>
      <c r="F323" s="14" t="s">
        <v>68</v>
      </c>
      <c r="G323" s="14" t="s">
        <v>68</v>
      </c>
      <c r="H323" s="3" t="s">
        <v>68</v>
      </c>
      <c r="I323" s="3" t="s">
        <v>68</v>
      </c>
      <c r="J323" s="3" t="s">
        <v>68</v>
      </c>
      <c r="K323" s="3" t="s">
        <v>68</v>
      </c>
      <c r="L323" s="3" t="s">
        <v>68</v>
      </c>
      <c r="M323" s="3" t="s">
        <v>68</v>
      </c>
      <c r="N323" s="3" t="s">
        <v>68</v>
      </c>
      <c r="O323" s="95"/>
      <c r="P323" s="95"/>
      <c r="Q323" s="32"/>
      <c r="R323" s="32"/>
      <c r="S323" s="32"/>
      <c r="T323" s="84">
        <f>SUM(E323:S323)</f>
        <v>80</v>
      </c>
    </row>
    <row r="324" spans="2:20" ht="13.5" thickBot="1">
      <c r="B324" s="128" t="s">
        <v>72</v>
      </c>
      <c r="C324" s="86" t="s">
        <v>19</v>
      </c>
      <c r="D324" s="235"/>
      <c r="E324" s="106">
        <v>60</v>
      </c>
      <c r="F324" s="87" t="s">
        <v>68</v>
      </c>
      <c r="G324" s="87" t="s">
        <v>68</v>
      </c>
      <c r="H324" s="87" t="s">
        <v>68</v>
      </c>
      <c r="I324" s="87" t="s">
        <v>68</v>
      </c>
      <c r="J324" s="87" t="s">
        <v>68</v>
      </c>
      <c r="K324" s="87" t="s">
        <v>68</v>
      </c>
      <c r="L324" s="87" t="s">
        <v>68</v>
      </c>
      <c r="M324" s="87" t="s">
        <v>68</v>
      </c>
      <c r="N324" s="87" t="s">
        <v>68</v>
      </c>
      <c r="O324" s="88"/>
      <c r="P324" s="104"/>
      <c r="Q324" s="104"/>
      <c r="R324" s="104"/>
      <c r="S324" s="104"/>
      <c r="T324" s="120">
        <f>SUM(E324:S324)</f>
        <v>60</v>
      </c>
    </row>
    <row r="325" ht="13.5" thickBot="1"/>
    <row r="326" spans="2:20" ht="13.5" thickBot="1">
      <c r="B326" s="81" t="s">
        <v>1</v>
      </c>
      <c r="C326" s="34" t="s">
        <v>51</v>
      </c>
      <c r="D326" s="232"/>
      <c r="E326" s="5">
        <v>1</v>
      </c>
      <c r="F326" s="6">
        <v>2</v>
      </c>
      <c r="G326" s="6">
        <v>3</v>
      </c>
      <c r="H326" s="6">
        <v>4</v>
      </c>
      <c r="I326" s="6">
        <v>5</v>
      </c>
      <c r="J326" s="6">
        <v>6</v>
      </c>
      <c r="K326" s="6">
        <v>7</v>
      </c>
      <c r="L326" s="80">
        <v>8</v>
      </c>
      <c r="M326" s="6">
        <v>9</v>
      </c>
      <c r="N326" s="6">
        <v>10</v>
      </c>
      <c r="O326" s="6">
        <v>11</v>
      </c>
      <c r="P326" s="6">
        <v>12</v>
      </c>
      <c r="Q326" s="6">
        <v>13</v>
      </c>
      <c r="R326" s="6">
        <v>14</v>
      </c>
      <c r="S326" s="81">
        <v>17</v>
      </c>
      <c r="T326" s="6" t="s">
        <v>0</v>
      </c>
    </row>
    <row r="327" spans="2:20" ht="12.75">
      <c r="B327" s="97" t="s">
        <v>69</v>
      </c>
      <c r="C327" s="8" t="s">
        <v>36</v>
      </c>
      <c r="D327" s="234"/>
      <c r="E327" s="152">
        <v>60</v>
      </c>
      <c r="F327" s="101">
        <v>100</v>
      </c>
      <c r="G327" s="99">
        <v>60</v>
      </c>
      <c r="H327" s="28">
        <v>100</v>
      </c>
      <c r="I327" s="28">
        <v>100</v>
      </c>
      <c r="J327" s="28">
        <v>100</v>
      </c>
      <c r="K327" s="109" t="s">
        <v>68</v>
      </c>
      <c r="L327" s="93">
        <v>88</v>
      </c>
      <c r="M327" s="101">
        <v>110</v>
      </c>
      <c r="N327" s="83">
        <v>66</v>
      </c>
      <c r="O327" s="93"/>
      <c r="P327" s="101"/>
      <c r="Q327" s="28"/>
      <c r="R327" s="28"/>
      <c r="S327" s="28"/>
      <c r="T327" s="96">
        <f>SUM(E327:S327)-E327-G327</f>
        <v>664</v>
      </c>
    </row>
    <row r="328" spans="2:20" ht="12.75">
      <c r="B328" s="85" t="s">
        <v>70</v>
      </c>
      <c r="C328" s="8" t="s">
        <v>12</v>
      </c>
      <c r="D328" s="234"/>
      <c r="E328" s="134">
        <v>60</v>
      </c>
      <c r="F328" s="28">
        <v>100</v>
      </c>
      <c r="G328" s="121">
        <v>60</v>
      </c>
      <c r="H328" s="28">
        <v>100</v>
      </c>
      <c r="I328" s="109" t="s">
        <v>68</v>
      </c>
      <c r="J328" s="101">
        <v>100</v>
      </c>
      <c r="K328" s="109" t="s">
        <v>68</v>
      </c>
      <c r="L328" s="101">
        <v>88</v>
      </c>
      <c r="M328" s="101">
        <v>110</v>
      </c>
      <c r="N328" s="83">
        <v>66</v>
      </c>
      <c r="O328" s="101"/>
      <c r="P328" s="101"/>
      <c r="Q328" s="101"/>
      <c r="R328" s="101"/>
      <c r="S328" s="101"/>
      <c r="T328" s="103">
        <f>SUM(E328:S328)-E328</f>
        <v>624</v>
      </c>
    </row>
    <row r="329" spans="2:20" ht="12.75">
      <c r="B329" s="85" t="s">
        <v>75</v>
      </c>
      <c r="C329" s="8" t="s">
        <v>30</v>
      </c>
      <c r="D329" s="234"/>
      <c r="E329" s="132">
        <v>40</v>
      </c>
      <c r="F329" s="98">
        <v>40</v>
      </c>
      <c r="G329" s="101">
        <v>40</v>
      </c>
      <c r="H329" s="28">
        <v>40</v>
      </c>
      <c r="I329" s="101">
        <v>80</v>
      </c>
      <c r="J329" s="28">
        <v>60</v>
      </c>
      <c r="K329" s="109" t="s">
        <v>68</v>
      </c>
      <c r="L329" s="101">
        <v>66</v>
      </c>
      <c r="M329" s="95">
        <v>66</v>
      </c>
      <c r="N329" s="32">
        <v>66</v>
      </c>
      <c r="O329" s="101"/>
      <c r="P329" s="101"/>
      <c r="Q329" s="101"/>
      <c r="R329" s="28"/>
      <c r="S329" s="101"/>
      <c r="T329" s="84">
        <f>SUM(E329:S329)-E329-F329</f>
        <v>418</v>
      </c>
    </row>
    <row r="330" spans="2:20" ht="12.75">
      <c r="B330" s="85" t="s">
        <v>72</v>
      </c>
      <c r="C330" s="13" t="s">
        <v>24</v>
      </c>
      <c r="D330" s="236"/>
      <c r="E330" s="31">
        <v>100</v>
      </c>
      <c r="F330" s="109" t="s">
        <v>68</v>
      </c>
      <c r="G330" s="95">
        <v>100</v>
      </c>
      <c r="H330" s="108" t="s">
        <v>68</v>
      </c>
      <c r="I330" s="32">
        <v>100</v>
      </c>
      <c r="J330" s="95">
        <v>60</v>
      </c>
      <c r="K330" s="108" t="s">
        <v>68</v>
      </c>
      <c r="L330" s="95">
        <v>44</v>
      </c>
      <c r="M330" s="108" t="s">
        <v>68</v>
      </c>
      <c r="N330" s="127" t="s">
        <v>68</v>
      </c>
      <c r="O330" s="95"/>
      <c r="P330" s="95"/>
      <c r="Q330" s="95"/>
      <c r="R330" s="95"/>
      <c r="S330" s="95"/>
      <c r="T330" s="84">
        <f aca="true" t="shared" si="6" ref="T330:T365">SUM(E330:S330)</f>
        <v>404</v>
      </c>
    </row>
    <row r="331" spans="2:20" ht="12.75">
      <c r="B331" s="85" t="s">
        <v>73</v>
      </c>
      <c r="C331" s="13" t="s">
        <v>32</v>
      </c>
      <c r="D331" s="236"/>
      <c r="E331" s="122">
        <v>80</v>
      </c>
      <c r="F331" s="122">
        <v>60</v>
      </c>
      <c r="G331" s="122">
        <v>80</v>
      </c>
      <c r="H331" s="95">
        <v>80</v>
      </c>
      <c r="I331" s="109" t="s">
        <v>68</v>
      </c>
      <c r="J331" s="109" t="s">
        <v>68</v>
      </c>
      <c r="K331" s="109" t="s">
        <v>68</v>
      </c>
      <c r="L331" s="109" t="s">
        <v>68</v>
      </c>
      <c r="M331" s="32">
        <v>88</v>
      </c>
      <c r="N331" s="108" t="s">
        <v>68</v>
      </c>
      <c r="O331" s="95"/>
      <c r="P331" s="95"/>
      <c r="Q331" s="95"/>
      <c r="R331" s="95"/>
      <c r="S331" s="95"/>
      <c r="T331" s="84">
        <f t="shared" si="6"/>
        <v>388</v>
      </c>
    </row>
    <row r="332" spans="2:20" ht="12.75">
      <c r="B332" s="85" t="s">
        <v>76</v>
      </c>
      <c r="C332" s="13" t="s">
        <v>14</v>
      </c>
      <c r="D332" s="236"/>
      <c r="E332" s="31">
        <v>80</v>
      </c>
      <c r="F332" s="31">
        <v>60</v>
      </c>
      <c r="G332" s="122">
        <v>80</v>
      </c>
      <c r="H332" s="122">
        <v>80</v>
      </c>
      <c r="I332" s="109" t="s">
        <v>68</v>
      </c>
      <c r="J332" s="32">
        <v>80</v>
      </c>
      <c r="K332" s="108" t="s">
        <v>68</v>
      </c>
      <c r="L332" s="108" t="s">
        <v>68</v>
      </c>
      <c r="M332" s="108" t="s">
        <v>68</v>
      </c>
      <c r="N332" s="108" t="s">
        <v>68</v>
      </c>
      <c r="O332" s="95"/>
      <c r="P332" s="95"/>
      <c r="Q332" s="95"/>
      <c r="R332" s="95"/>
      <c r="S332" s="95"/>
      <c r="T332" s="84">
        <f t="shared" si="6"/>
        <v>380</v>
      </c>
    </row>
    <row r="333" spans="2:20" ht="12.75">
      <c r="B333" s="85" t="s">
        <v>77</v>
      </c>
      <c r="C333" s="13" t="s">
        <v>29</v>
      </c>
      <c r="D333" s="236"/>
      <c r="E333" s="31">
        <v>60</v>
      </c>
      <c r="F333" s="32">
        <v>80</v>
      </c>
      <c r="G333" s="95">
        <v>60</v>
      </c>
      <c r="H333" s="95">
        <v>40</v>
      </c>
      <c r="I333" s="95">
        <v>80</v>
      </c>
      <c r="J333" s="108" t="s">
        <v>68</v>
      </c>
      <c r="K333" s="109" t="s">
        <v>68</v>
      </c>
      <c r="L333" s="109" t="s">
        <v>68</v>
      </c>
      <c r="M333" s="95">
        <v>44</v>
      </c>
      <c r="N333" s="108" t="s">
        <v>68</v>
      </c>
      <c r="O333" s="95"/>
      <c r="P333" s="95"/>
      <c r="Q333" s="95"/>
      <c r="R333" s="95"/>
      <c r="S333" s="95"/>
      <c r="T333" s="84">
        <f t="shared" si="6"/>
        <v>364</v>
      </c>
    </row>
    <row r="334" spans="2:20" ht="12.75">
      <c r="B334" s="85" t="s">
        <v>78</v>
      </c>
      <c r="C334" s="13" t="s">
        <v>21</v>
      </c>
      <c r="D334" s="236"/>
      <c r="E334" s="31">
        <v>100</v>
      </c>
      <c r="F334" s="126" t="s">
        <v>68</v>
      </c>
      <c r="G334" s="122">
        <v>100</v>
      </c>
      <c r="H334" s="126" t="s">
        <v>68</v>
      </c>
      <c r="I334" s="126" t="s">
        <v>68</v>
      </c>
      <c r="J334" s="126" t="s">
        <v>68</v>
      </c>
      <c r="K334" s="126" t="s">
        <v>68</v>
      </c>
      <c r="L334" s="101">
        <v>44</v>
      </c>
      <c r="M334" s="108" t="s">
        <v>68</v>
      </c>
      <c r="N334" s="32">
        <v>110</v>
      </c>
      <c r="O334" s="95"/>
      <c r="P334" s="95"/>
      <c r="Q334" s="95"/>
      <c r="R334" s="95"/>
      <c r="S334" s="95"/>
      <c r="T334" s="84">
        <f t="shared" si="6"/>
        <v>354</v>
      </c>
    </row>
    <row r="335" spans="2:20" ht="12.75">
      <c r="B335" s="85" t="s">
        <v>130</v>
      </c>
      <c r="C335" s="13" t="s">
        <v>110</v>
      </c>
      <c r="D335" s="236"/>
      <c r="E335" s="126" t="s">
        <v>68</v>
      </c>
      <c r="F335" s="95">
        <v>40</v>
      </c>
      <c r="G335" s="32">
        <v>40</v>
      </c>
      <c r="H335" s="32">
        <v>60</v>
      </c>
      <c r="I335" s="108" t="s">
        <v>68</v>
      </c>
      <c r="J335" s="95">
        <v>40</v>
      </c>
      <c r="K335" s="108" t="s">
        <v>68</v>
      </c>
      <c r="L335" s="95">
        <v>44</v>
      </c>
      <c r="M335" s="108" t="s">
        <v>68</v>
      </c>
      <c r="N335" s="110">
        <v>88</v>
      </c>
      <c r="O335" s="95"/>
      <c r="P335" s="95"/>
      <c r="Q335" s="95"/>
      <c r="R335" s="95"/>
      <c r="S335" s="95"/>
      <c r="T335" s="84">
        <f t="shared" si="6"/>
        <v>312</v>
      </c>
    </row>
    <row r="336" spans="2:20" ht="12.75">
      <c r="B336" s="85" t="s">
        <v>130</v>
      </c>
      <c r="C336" s="13" t="s">
        <v>20</v>
      </c>
      <c r="D336" s="236"/>
      <c r="E336" s="126" t="s">
        <v>68</v>
      </c>
      <c r="F336" s="95">
        <v>40</v>
      </c>
      <c r="G336" s="32">
        <v>40</v>
      </c>
      <c r="H336" s="32">
        <v>60</v>
      </c>
      <c r="I336" s="108" t="s">
        <v>68</v>
      </c>
      <c r="J336" s="95">
        <v>40</v>
      </c>
      <c r="K336" s="109" t="s">
        <v>68</v>
      </c>
      <c r="L336" s="101">
        <v>44</v>
      </c>
      <c r="M336" s="108" t="s">
        <v>68</v>
      </c>
      <c r="N336" s="95">
        <v>88</v>
      </c>
      <c r="O336" s="95"/>
      <c r="P336" s="95"/>
      <c r="Q336" s="95"/>
      <c r="R336" s="95"/>
      <c r="S336" s="95"/>
      <c r="T336" s="84">
        <f t="shared" si="6"/>
        <v>312</v>
      </c>
    </row>
    <row r="337" spans="2:20" ht="12.75">
      <c r="B337" s="85" t="s">
        <v>83</v>
      </c>
      <c r="C337" s="13" t="s">
        <v>104</v>
      </c>
      <c r="D337" s="236"/>
      <c r="E337" s="126" t="s">
        <v>68</v>
      </c>
      <c r="F337" s="108" t="s">
        <v>68</v>
      </c>
      <c r="G337" s="95">
        <v>40</v>
      </c>
      <c r="H337" s="95">
        <v>40</v>
      </c>
      <c r="I337" s="108" t="s">
        <v>68</v>
      </c>
      <c r="J337" s="32">
        <v>60</v>
      </c>
      <c r="K337" s="108" t="s">
        <v>68</v>
      </c>
      <c r="L337" s="95">
        <v>66</v>
      </c>
      <c r="M337" s="95">
        <v>66</v>
      </c>
      <c r="N337" s="108" t="s">
        <v>68</v>
      </c>
      <c r="O337" s="95"/>
      <c r="P337" s="95"/>
      <c r="Q337" s="95"/>
      <c r="R337" s="95"/>
      <c r="S337" s="95"/>
      <c r="T337" s="84">
        <f t="shared" si="6"/>
        <v>272</v>
      </c>
    </row>
    <row r="338" spans="2:20" ht="12.75">
      <c r="B338" s="85" t="s">
        <v>84</v>
      </c>
      <c r="C338" s="13" t="s">
        <v>25</v>
      </c>
      <c r="D338" s="236"/>
      <c r="E338" s="31">
        <v>60</v>
      </c>
      <c r="F338" s="31">
        <v>80</v>
      </c>
      <c r="G338" s="122">
        <v>60</v>
      </c>
      <c r="H338" s="122">
        <v>40</v>
      </c>
      <c r="I338" s="108" t="s">
        <v>68</v>
      </c>
      <c r="J338" s="108" t="s">
        <v>68</v>
      </c>
      <c r="K338" s="109" t="s">
        <v>68</v>
      </c>
      <c r="L338" s="109" t="s">
        <v>68</v>
      </c>
      <c r="M338" s="108" t="s">
        <v>68</v>
      </c>
      <c r="N338" s="127" t="s">
        <v>68</v>
      </c>
      <c r="O338" s="95"/>
      <c r="P338" s="95"/>
      <c r="Q338" s="95"/>
      <c r="R338" s="95"/>
      <c r="S338" s="95"/>
      <c r="T338" s="84">
        <f t="shared" si="6"/>
        <v>240</v>
      </c>
    </row>
    <row r="339" spans="2:20" ht="12.75">
      <c r="B339" s="85" t="s">
        <v>86</v>
      </c>
      <c r="C339" s="13" t="s">
        <v>34</v>
      </c>
      <c r="D339" s="236"/>
      <c r="E339" s="126" t="s">
        <v>68</v>
      </c>
      <c r="F339" s="108" t="s">
        <v>68</v>
      </c>
      <c r="G339" s="108" t="s">
        <v>68</v>
      </c>
      <c r="H339" s="108" t="s">
        <v>68</v>
      </c>
      <c r="I339" s="32">
        <v>60</v>
      </c>
      <c r="J339" s="32">
        <v>80</v>
      </c>
      <c r="K339" s="108" t="s">
        <v>68</v>
      </c>
      <c r="L339" s="109" t="s">
        <v>68</v>
      </c>
      <c r="M339" s="32">
        <v>88</v>
      </c>
      <c r="N339" s="127" t="s">
        <v>68</v>
      </c>
      <c r="O339" s="95"/>
      <c r="P339" s="95"/>
      <c r="Q339" s="95"/>
      <c r="R339" s="95"/>
      <c r="S339" s="95"/>
      <c r="T339" s="84">
        <f t="shared" si="6"/>
        <v>228</v>
      </c>
    </row>
    <row r="340" spans="2:20" ht="12.75">
      <c r="B340" s="85" t="s">
        <v>125</v>
      </c>
      <c r="C340" s="13" t="s">
        <v>91</v>
      </c>
      <c r="D340" s="236"/>
      <c r="E340" s="126" t="s">
        <v>68</v>
      </c>
      <c r="F340" s="108" t="s">
        <v>68</v>
      </c>
      <c r="G340" s="108" t="s">
        <v>68</v>
      </c>
      <c r="H340" s="95">
        <v>60</v>
      </c>
      <c r="I340" s="108" t="s">
        <v>68</v>
      </c>
      <c r="J340" s="108" t="s">
        <v>68</v>
      </c>
      <c r="K340" s="109" t="s">
        <v>68</v>
      </c>
      <c r="L340" s="101">
        <v>110</v>
      </c>
      <c r="M340" s="108" t="s">
        <v>68</v>
      </c>
      <c r="N340" s="108" t="s">
        <v>68</v>
      </c>
      <c r="O340" s="95"/>
      <c r="P340" s="95"/>
      <c r="Q340" s="95"/>
      <c r="R340" s="95"/>
      <c r="S340" s="95"/>
      <c r="T340" s="84">
        <f t="shared" si="6"/>
        <v>170</v>
      </c>
    </row>
    <row r="341" spans="2:20" ht="12.75">
      <c r="B341" s="85" t="s">
        <v>125</v>
      </c>
      <c r="C341" s="13" t="s">
        <v>95</v>
      </c>
      <c r="D341" s="236"/>
      <c r="E341" s="126" t="s">
        <v>68</v>
      </c>
      <c r="F341" s="126" t="s">
        <v>68</v>
      </c>
      <c r="G341" s="126" t="s">
        <v>68</v>
      </c>
      <c r="H341" s="31">
        <v>60</v>
      </c>
      <c r="I341" s="108" t="s">
        <v>68</v>
      </c>
      <c r="J341" s="108" t="s">
        <v>68</v>
      </c>
      <c r="K341" s="108" t="s">
        <v>68</v>
      </c>
      <c r="L341" s="108" t="s">
        <v>68</v>
      </c>
      <c r="M341" s="108" t="s">
        <v>68</v>
      </c>
      <c r="N341" s="95">
        <v>110</v>
      </c>
      <c r="O341" s="32"/>
      <c r="P341" s="32"/>
      <c r="Q341" s="32"/>
      <c r="R341" s="32"/>
      <c r="S341" s="32"/>
      <c r="T341" s="84">
        <f t="shared" si="6"/>
        <v>170</v>
      </c>
    </row>
    <row r="342" spans="2:20" ht="12.75">
      <c r="B342" s="85" t="s">
        <v>87</v>
      </c>
      <c r="C342" s="13" t="s">
        <v>92</v>
      </c>
      <c r="D342" s="236"/>
      <c r="E342" s="126" t="s">
        <v>68</v>
      </c>
      <c r="F342" s="109" t="s">
        <v>68</v>
      </c>
      <c r="G342" s="108" t="s">
        <v>68</v>
      </c>
      <c r="H342" s="108" t="s">
        <v>68</v>
      </c>
      <c r="I342" s="108" t="s">
        <v>68</v>
      </c>
      <c r="J342" s="108" t="s">
        <v>68</v>
      </c>
      <c r="K342" s="109" t="s">
        <v>68</v>
      </c>
      <c r="L342" s="101">
        <v>110</v>
      </c>
      <c r="M342" s="108" t="s">
        <v>68</v>
      </c>
      <c r="N342" s="108" t="s">
        <v>68</v>
      </c>
      <c r="O342" s="95"/>
      <c r="P342" s="95"/>
      <c r="Q342" s="32"/>
      <c r="R342" s="32"/>
      <c r="S342" s="32"/>
      <c r="T342" s="84">
        <f t="shared" si="6"/>
        <v>110</v>
      </c>
    </row>
    <row r="343" spans="2:20" ht="12.75">
      <c r="B343" s="85" t="s">
        <v>88</v>
      </c>
      <c r="C343" s="13" t="s">
        <v>106</v>
      </c>
      <c r="D343" s="236"/>
      <c r="E343" s="126" t="s">
        <v>68</v>
      </c>
      <c r="F343" s="101">
        <v>40</v>
      </c>
      <c r="G343" s="108" t="s">
        <v>68</v>
      </c>
      <c r="H343" s="108" t="s">
        <v>68</v>
      </c>
      <c r="I343" s="108" t="s">
        <v>68</v>
      </c>
      <c r="J343" s="108" t="s">
        <v>68</v>
      </c>
      <c r="K343" s="108" t="s">
        <v>68</v>
      </c>
      <c r="L343" s="108" t="s">
        <v>68</v>
      </c>
      <c r="M343" s="108" t="s">
        <v>68</v>
      </c>
      <c r="N343" s="95">
        <v>66</v>
      </c>
      <c r="O343" s="32"/>
      <c r="P343" s="32"/>
      <c r="Q343" s="32"/>
      <c r="R343" s="32"/>
      <c r="S343" s="32"/>
      <c r="T343" s="84">
        <f t="shared" si="6"/>
        <v>106</v>
      </c>
    </row>
    <row r="344" spans="2:20" ht="12.75">
      <c r="B344" s="85" t="s">
        <v>89</v>
      </c>
      <c r="C344" s="13" t="s">
        <v>94</v>
      </c>
      <c r="D344" s="236"/>
      <c r="E344" s="126" t="s">
        <v>68</v>
      </c>
      <c r="F344" s="95">
        <v>60</v>
      </c>
      <c r="G344" s="108" t="s">
        <v>68</v>
      </c>
      <c r="H344" s="3" t="s">
        <v>68</v>
      </c>
      <c r="I344" s="3" t="s">
        <v>68</v>
      </c>
      <c r="J344" s="3" t="s">
        <v>68</v>
      </c>
      <c r="K344" s="109" t="s">
        <v>68</v>
      </c>
      <c r="L344" s="109" t="s">
        <v>68</v>
      </c>
      <c r="M344" s="108" t="s">
        <v>68</v>
      </c>
      <c r="N344" s="95">
        <v>44</v>
      </c>
      <c r="O344" s="95"/>
      <c r="P344" s="95"/>
      <c r="Q344" s="95"/>
      <c r="R344" s="95"/>
      <c r="S344" s="95"/>
      <c r="T344" s="84">
        <f t="shared" si="6"/>
        <v>104</v>
      </c>
    </row>
    <row r="345" spans="2:20" ht="12.75">
      <c r="B345" s="85" t="s">
        <v>131</v>
      </c>
      <c r="C345" s="13" t="s">
        <v>103</v>
      </c>
      <c r="D345" s="236"/>
      <c r="E345" s="126" t="s">
        <v>68</v>
      </c>
      <c r="F345" s="95">
        <v>40</v>
      </c>
      <c r="G345" s="108" t="s">
        <v>68</v>
      </c>
      <c r="H345" s="108" t="s">
        <v>68</v>
      </c>
      <c r="I345" s="108" t="s">
        <v>68</v>
      </c>
      <c r="J345" s="108" t="s">
        <v>68</v>
      </c>
      <c r="K345" s="109" t="s">
        <v>68</v>
      </c>
      <c r="L345" s="95">
        <v>44</v>
      </c>
      <c r="M345" s="108" t="s">
        <v>68</v>
      </c>
      <c r="N345" s="108" t="s">
        <v>68</v>
      </c>
      <c r="O345" s="95"/>
      <c r="P345" s="95"/>
      <c r="Q345" s="95"/>
      <c r="R345" s="95"/>
      <c r="S345" s="95"/>
      <c r="T345" s="84">
        <f t="shared" si="6"/>
        <v>84</v>
      </c>
    </row>
    <row r="346" spans="2:20" ht="12.75">
      <c r="B346" s="85" t="s">
        <v>131</v>
      </c>
      <c r="C346" s="13" t="s">
        <v>26</v>
      </c>
      <c r="D346" s="236"/>
      <c r="E346" s="126" t="s">
        <v>68</v>
      </c>
      <c r="F346" s="95">
        <v>40</v>
      </c>
      <c r="G346" s="108" t="s">
        <v>68</v>
      </c>
      <c r="H346" s="108" t="s">
        <v>68</v>
      </c>
      <c r="I346" s="108" t="s">
        <v>68</v>
      </c>
      <c r="J346" s="108" t="s">
        <v>68</v>
      </c>
      <c r="K346" s="109" t="s">
        <v>68</v>
      </c>
      <c r="L346" s="108" t="s">
        <v>68</v>
      </c>
      <c r="M346" s="95">
        <v>44</v>
      </c>
      <c r="N346" s="108" t="s">
        <v>68</v>
      </c>
      <c r="O346" s="95"/>
      <c r="P346" s="95"/>
      <c r="Q346" s="95"/>
      <c r="R346" s="95"/>
      <c r="S346" s="95"/>
      <c r="T346" s="84">
        <f t="shared" si="6"/>
        <v>84</v>
      </c>
    </row>
    <row r="347" spans="2:20" ht="12.75">
      <c r="B347" s="85" t="s">
        <v>131</v>
      </c>
      <c r="C347" s="13" t="s">
        <v>22</v>
      </c>
      <c r="D347" s="236"/>
      <c r="E347" s="126" t="s">
        <v>68</v>
      </c>
      <c r="F347" s="101">
        <v>40</v>
      </c>
      <c r="G347" s="108" t="s">
        <v>68</v>
      </c>
      <c r="H347" s="108" t="s">
        <v>68</v>
      </c>
      <c r="I347" s="108" t="s">
        <v>68</v>
      </c>
      <c r="J347" s="108" t="s">
        <v>68</v>
      </c>
      <c r="K347" s="108" t="s">
        <v>68</v>
      </c>
      <c r="L347" s="108" t="s">
        <v>68</v>
      </c>
      <c r="M347" s="108" t="s">
        <v>68</v>
      </c>
      <c r="N347" s="95">
        <v>44</v>
      </c>
      <c r="O347" s="95"/>
      <c r="P347" s="95"/>
      <c r="Q347" s="95"/>
      <c r="R347" s="95"/>
      <c r="S347" s="95"/>
      <c r="T347" s="84">
        <f t="shared" si="6"/>
        <v>84</v>
      </c>
    </row>
    <row r="348" spans="2:20" ht="12.75">
      <c r="B348" s="85" t="s">
        <v>132</v>
      </c>
      <c r="C348" s="13" t="s">
        <v>43</v>
      </c>
      <c r="D348" s="236"/>
      <c r="E348" s="126" t="s">
        <v>68</v>
      </c>
      <c r="F348" s="109" t="s">
        <v>68</v>
      </c>
      <c r="G348" s="109" t="s">
        <v>68</v>
      </c>
      <c r="H348" s="109" t="s">
        <v>68</v>
      </c>
      <c r="I348" s="109" t="s">
        <v>68</v>
      </c>
      <c r="J348" s="109" t="s">
        <v>68</v>
      </c>
      <c r="K348" s="109" t="s">
        <v>68</v>
      </c>
      <c r="L348" s="101">
        <v>66</v>
      </c>
      <c r="M348" s="108" t="s">
        <v>68</v>
      </c>
      <c r="N348" s="127" t="s">
        <v>68</v>
      </c>
      <c r="O348" s="32"/>
      <c r="P348" s="95"/>
      <c r="Q348" s="95"/>
      <c r="R348" s="95"/>
      <c r="S348" s="95"/>
      <c r="T348" s="84">
        <f t="shared" si="6"/>
        <v>66</v>
      </c>
    </row>
    <row r="349" spans="2:20" ht="12.75">
      <c r="B349" s="85" t="s">
        <v>132</v>
      </c>
      <c r="C349" s="13" t="s">
        <v>67</v>
      </c>
      <c r="D349" s="236"/>
      <c r="E349" s="126" t="s">
        <v>68</v>
      </c>
      <c r="F349" s="108" t="s">
        <v>68</v>
      </c>
      <c r="G349" s="108" t="s">
        <v>68</v>
      </c>
      <c r="H349" s="108" t="s">
        <v>68</v>
      </c>
      <c r="I349" s="108" t="s">
        <v>68</v>
      </c>
      <c r="J349" s="108" t="s">
        <v>68</v>
      </c>
      <c r="K349" s="109" t="s">
        <v>68</v>
      </c>
      <c r="L349" s="101">
        <v>66</v>
      </c>
      <c r="M349" s="108" t="s">
        <v>68</v>
      </c>
      <c r="N349" s="108" t="s">
        <v>68</v>
      </c>
      <c r="O349" s="32"/>
      <c r="P349" s="95"/>
      <c r="Q349" s="95"/>
      <c r="R349" s="95"/>
      <c r="S349" s="95"/>
      <c r="T349" s="84">
        <f t="shared" si="6"/>
        <v>66</v>
      </c>
    </row>
    <row r="350" spans="2:20" ht="12.75">
      <c r="B350" s="85" t="s">
        <v>132</v>
      </c>
      <c r="C350" s="13" t="s">
        <v>108</v>
      </c>
      <c r="D350" s="234"/>
      <c r="E350" s="109" t="s">
        <v>68</v>
      </c>
      <c r="F350" s="108" t="s">
        <v>68</v>
      </c>
      <c r="G350" s="108" t="s">
        <v>68</v>
      </c>
      <c r="H350" s="108" t="s">
        <v>68</v>
      </c>
      <c r="I350" s="108" t="s">
        <v>68</v>
      </c>
      <c r="J350" s="108" t="s">
        <v>68</v>
      </c>
      <c r="K350" s="108" t="s">
        <v>68</v>
      </c>
      <c r="L350" s="108" t="s">
        <v>68</v>
      </c>
      <c r="M350" s="32">
        <v>66</v>
      </c>
      <c r="N350" s="127" t="s">
        <v>68</v>
      </c>
      <c r="O350" s="32"/>
      <c r="P350" s="95"/>
      <c r="Q350" s="95"/>
      <c r="R350" s="95"/>
      <c r="S350" s="95"/>
      <c r="T350" s="84">
        <f t="shared" si="6"/>
        <v>66</v>
      </c>
    </row>
    <row r="351" spans="2:20" ht="12.75">
      <c r="B351" s="85" t="s">
        <v>132</v>
      </c>
      <c r="C351" s="13" t="s">
        <v>97</v>
      </c>
      <c r="D351" s="234"/>
      <c r="E351" s="109" t="s">
        <v>68</v>
      </c>
      <c r="F351" s="108" t="s">
        <v>68</v>
      </c>
      <c r="G351" s="108" t="s">
        <v>68</v>
      </c>
      <c r="H351" s="108" t="s">
        <v>68</v>
      </c>
      <c r="I351" s="108" t="s">
        <v>68</v>
      </c>
      <c r="J351" s="108" t="s">
        <v>68</v>
      </c>
      <c r="K351" s="109" t="s">
        <v>68</v>
      </c>
      <c r="L351" s="109" t="s">
        <v>68</v>
      </c>
      <c r="M351" s="32">
        <v>66</v>
      </c>
      <c r="N351" s="108" t="s">
        <v>68</v>
      </c>
      <c r="O351" s="32"/>
      <c r="P351" s="95"/>
      <c r="Q351" s="95"/>
      <c r="R351" s="95"/>
      <c r="S351" s="95"/>
      <c r="T351" s="84">
        <f t="shared" si="6"/>
        <v>66</v>
      </c>
    </row>
    <row r="352" spans="2:20" ht="12.75">
      <c r="B352" s="85" t="s">
        <v>133</v>
      </c>
      <c r="C352" s="13" t="s">
        <v>101</v>
      </c>
      <c r="D352" s="234"/>
      <c r="E352" s="109" t="s">
        <v>68</v>
      </c>
      <c r="F352" s="108" t="s">
        <v>68</v>
      </c>
      <c r="G352" s="108" t="s">
        <v>68</v>
      </c>
      <c r="H352" s="108" t="s">
        <v>68</v>
      </c>
      <c r="I352" s="108" t="s">
        <v>68</v>
      </c>
      <c r="J352" s="32">
        <v>60</v>
      </c>
      <c r="K352" s="108" t="s">
        <v>68</v>
      </c>
      <c r="L352" s="108" t="s">
        <v>68</v>
      </c>
      <c r="M352" s="108" t="s">
        <v>68</v>
      </c>
      <c r="N352" s="108" t="s">
        <v>68</v>
      </c>
      <c r="O352" s="32"/>
      <c r="P352" s="32"/>
      <c r="Q352" s="32"/>
      <c r="R352" s="32"/>
      <c r="S352" s="32"/>
      <c r="T352" s="84">
        <f t="shared" si="6"/>
        <v>60</v>
      </c>
    </row>
    <row r="353" spans="2:20" ht="12.75">
      <c r="B353" s="85" t="s">
        <v>133</v>
      </c>
      <c r="C353" s="13" t="s">
        <v>37</v>
      </c>
      <c r="D353" s="234"/>
      <c r="E353" s="109" t="s">
        <v>68</v>
      </c>
      <c r="F353" s="32">
        <v>60</v>
      </c>
      <c r="G353" s="108" t="s">
        <v>68</v>
      </c>
      <c r="H353" s="108" t="s">
        <v>68</v>
      </c>
      <c r="I353" s="108" t="s">
        <v>68</v>
      </c>
      <c r="J353" s="108" t="s">
        <v>68</v>
      </c>
      <c r="K353" s="108" t="s">
        <v>68</v>
      </c>
      <c r="L353" s="108" t="s">
        <v>68</v>
      </c>
      <c r="M353" s="108" t="s">
        <v>68</v>
      </c>
      <c r="N353" s="108" t="s">
        <v>68</v>
      </c>
      <c r="O353" s="32"/>
      <c r="P353" s="95"/>
      <c r="Q353" s="95"/>
      <c r="R353" s="95"/>
      <c r="S353" s="95"/>
      <c r="T353" s="84">
        <f t="shared" si="6"/>
        <v>60</v>
      </c>
    </row>
    <row r="354" spans="2:20" ht="12.75">
      <c r="B354" s="85" t="s">
        <v>133</v>
      </c>
      <c r="C354" s="13" t="s">
        <v>93</v>
      </c>
      <c r="D354" s="234"/>
      <c r="E354" s="109" t="s">
        <v>68</v>
      </c>
      <c r="F354" s="108" t="s">
        <v>68</v>
      </c>
      <c r="G354" s="108" t="s">
        <v>68</v>
      </c>
      <c r="H354" s="108" t="s">
        <v>68</v>
      </c>
      <c r="I354" s="32">
        <v>60</v>
      </c>
      <c r="J354" s="108" t="s">
        <v>68</v>
      </c>
      <c r="K354" s="108" t="s">
        <v>68</v>
      </c>
      <c r="L354" s="108" t="s">
        <v>68</v>
      </c>
      <c r="M354" s="108" t="s">
        <v>68</v>
      </c>
      <c r="N354" s="108" t="s">
        <v>68</v>
      </c>
      <c r="O354" s="32"/>
      <c r="P354" s="95"/>
      <c r="Q354" s="95"/>
      <c r="R354" s="95"/>
      <c r="S354" s="95"/>
      <c r="T354" s="84">
        <f t="shared" si="6"/>
        <v>60</v>
      </c>
    </row>
    <row r="355" spans="2:20" ht="12.75">
      <c r="B355" s="112" t="s">
        <v>135</v>
      </c>
      <c r="C355" s="13" t="s">
        <v>134</v>
      </c>
      <c r="D355" s="234"/>
      <c r="E355" s="109" t="s">
        <v>68</v>
      </c>
      <c r="F355" s="108" t="s">
        <v>68</v>
      </c>
      <c r="G355" s="108" t="s">
        <v>68</v>
      </c>
      <c r="H355" s="108" t="s">
        <v>68</v>
      </c>
      <c r="I355" s="108" t="s">
        <v>68</v>
      </c>
      <c r="J355" s="108" t="s">
        <v>68</v>
      </c>
      <c r="K355" s="108" t="s">
        <v>68</v>
      </c>
      <c r="L355" s="95">
        <v>44</v>
      </c>
      <c r="M355" s="108" t="s">
        <v>68</v>
      </c>
      <c r="N355" s="108" t="s">
        <v>68</v>
      </c>
      <c r="O355" s="95"/>
      <c r="P355" s="95"/>
      <c r="Q355" s="95"/>
      <c r="R355" s="95"/>
      <c r="S355" s="95"/>
      <c r="T355" s="84">
        <f t="shared" si="6"/>
        <v>44</v>
      </c>
    </row>
    <row r="356" spans="2:20" ht="12.75">
      <c r="B356" s="112" t="s">
        <v>135</v>
      </c>
      <c r="C356" s="13" t="s">
        <v>136</v>
      </c>
      <c r="D356" s="234"/>
      <c r="E356" s="109" t="s">
        <v>68</v>
      </c>
      <c r="F356" s="108" t="s">
        <v>68</v>
      </c>
      <c r="G356" s="108" t="s">
        <v>68</v>
      </c>
      <c r="H356" s="108" t="s">
        <v>68</v>
      </c>
      <c r="I356" s="108" t="s">
        <v>68</v>
      </c>
      <c r="J356" s="108" t="s">
        <v>68</v>
      </c>
      <c r="K356" s="108" t="s">
        <v>68</v>
      </c>
      <c r="L356" s="108" t="s">
        <v>68</v>
      </c>
      <c r="M356" s="95">
        <v>44</v>
      </c>
      <c r="N356" s="108" t="s">
        <v>68</v>
      </c>
      <c r="O356" s="95"/>
      <c r="P356" s="95"/>
      <c r="Q356" s="95"/>
      <c r="R356" s="95"/>
      <c r="S356" s="95"/>
      <c r="T356" s="84">
        <f t="shared" si="6"/>
        <v>44</v>
      </c>
    </row>
    <row r="357" spans="2:20" ht="12.75">
      <c r="B357" s="112" t="s">
        <v>135</v>
      </c>
      <c r="C357" s="13" t="s">
        <v>123</v>
      </c>
      <c r="D357" s="234"/>
      <c r="E357" s="109" t="s">
        <v>68</v>
      </c>
      <c r="F357" s="108" t="s">
        <v>68</v>
      </c>
      <c r="G357" s="108" t="s">
        <v>68</v>
      </c>
      <c r="H357" s="108" t="s">
        <v>68</v>
      </c>
      <c r="I357" s="108" t="s">
        <v>68</v>
      </c>
      <c r="J357" s="108" t="s">
        <v>68</v>
      </c>
      <c r="K357" s="108" t="s">
        <v>68</v>
      </c>
      <c r="L357" s="108" t="s">
        <v>68</v>
      </c>
      <c r="M357" s="95">
        <v>44</v>
      </c>
      <c r="N357" s="108" t="s">
        <v>68</v>
      </c>
      <c r="O357" s="95"/>
      <c r="P357" s="95"/>
      <c r="Q357" s="95"/>
      <c r="R357" s="95"/>
      <c r="S357" s="95"/>
      <c r="T357" s="84">
        <f t="shared" si="6"/>
        <v>44</v>
      </c>
    </row>
    <row r="358" spans="2:20" ht="12.75">
      <c r="B358" s="112" t="s">
        <v>135</v>
      </c>
      <c r="C358" s="13" t="s">
        <v>116</v>
      </c>
      <c r="D358" s="234"/>
      <c r="E358" s="109" t="s">
        <v>68</v>
      </c>
      <c r="F358" s="108" t="s">
        <v>68</v>
      </c>
      <c r="G358" s="108" t="s">
        <v>68</v>
      </c>
      <c r="H358" s="108" t="s">
        <v>68</v>
      </c>
      <c r="I358" s="108" t="s">
        <v>68</v>
      </c>
      <c r="J358" s="108" t="s">
        <v>68</v>
      </c>
      <c r="K358" s="108" t="s">
        <v>68</v>
      </c>
      <c r="L358" s="108" t="s">
        <v>68</v>
      </c>
      <c r="M358" s="95">
        <v>44</v>
      </c>
      <c r="N358" s="108" t="s">
        <v>68</v>
      </c>
      <c r="O358" s="95"/>
      <c r="P358" s="95"/>
      <c r="Q358" s="95"/>
      <c r="R358" s="95"/>
      <c r="S358" s="95"/>
      <c r="T358" s="84">
        <f t="shared" si="6"/>
        <v>44</v>
      </c>
    </row>
    <row r="359" spans="2:20" ht="12.75">
      <c r="B359" s="112" t="s">
        <v>135</v>
      </c>
      <c r="C359" s="13" t="s">
        <v>137</v>
      </c>
      <c r="D359" s="234"/>
      <c r="E359" s="109" t="s">
        <v>68</v>
      </c>
      <c r="F359" s="109" t="s">
        <v>68</v>
      </c>
      <c r="G359" s="109" t="s">
        <v>68</v>
      </c>
      <c r="H359" s="108" t="s">
        <v>68</v>
      </c>
      <c r="I359" s="108" t="s">
        <v>68</v>
      </c>
      <c r="J359" s="108" t="s">
        <v>68</v>
      </c>
      <c r="K359" s="109" t="s">
        <v>68</v>
      </c>
      <c r="L359" s="109" t="s">
        <v>68</v>
      </c>
      <c r="M359" s="95">
        <v>44</v>
      </c>
      <c r="N359" s="108" t="s">
        <v>68</v>
      </c>
      <c r="O359" s="95"/>
      <c r="P359" s="95"/>
      <c r="Q359" s="95"/>
      <c r="R359" s="95"/>
      <c r="S359" s="95"/>
      <c r="T359" s="84">
        <f t="shared" si="6"/>
        <v>44</v>
      </c>
    </row>
    <row r="360" spans="2:20" ht="12.75">
      <c r="B360" s="112" t="s">
        <v>135</v>
      </c>
      <c r="C360" s="13" t="s">
        <v>111</v>
      </c>
      <c r="D360" s="234"/>
      <c r="E360" s="109" t="s">
        <v>68</v>
      </c>
      <c r="F360" s="108" t="s">
        <v>68</v>
      </c>
      <c r="G360" s="108" t="s">
        <v>68</v>
      </c>
      <c r="H360" s="108" t="s">
        <v>68</v>
      </c>
      <c r="I360" s="108" t="s">
        <v>68</v>
      </c>
      <c r="J360" s="108" t="s">
        <v>68</v>
      </c>
      <c r="K360" s="108" t="s">
        <v>68</v>
      </c>
      <c r="L360" s="108" t="s">
        <v>68</v>
      </c>
      <c r="M360" s="95">
        <v>44</v>
      </c>
      <c r="N360" s="108" t="s">
        <v>68</v>
      </c>
      <c r="O360" s="95"/>
      <c r="P360" s="95"/>
      <c r="Q360" s="95"/>
      <c r="R360" s="95"/>
      <c r="S360" s="95"/>
      <c r="T360" s="84">
        <f t="shared" si="6"/>
        <v>44</v>
      </c>
    </row>
    <row r="361" spans="2:20" ht="12.75">
      <c r="B361" s="112" t="s">
        <v>135</v>
      </c>
      <c r="C361" s="13" t="s">
        <v>113</v>
      </c>
      <c r="D361" s="234"/>
      <c r="E361" s="109" t="s">
        <v>68</v>
      </c>
      <c r="F361" s="108" t="s">
        <v>68</v>
      </c>
      <c r="G361" s="108" t="s">
        <v>68</v>
      </c>
      <c r="H361" s="108" t="s">
        <v>68</v>
      </c>
      <c r="I361" s="108" t="s">
        <v>68</v>
      </c>
      <c r="J361" s="108" t="s">
        <v>68</v>
      </c>
      <c r="K361" s="109" t="s">
        <v>68</v>
      </c>
      <c r="L361" s="109" t="s">
        <v>68</v>
      </c>
      <c r="M361" s="95">
        <v>44</v>
      </c>
      <c r="N361" s="127" t="s">
        <v>68</v>
      </c>
      <c r="O361" s="95"/>
      <c r="P361" s="95"/>
      <c r="Q361" s="95"/>
      <c r="R361" s="95"/>
      <c r="S361" s="95"/>
      <c r="T361" s="84">
        <f t="shared" si="6"/>
        <v>44</v>
      </c>
    </row>
    <row r="362" spans="2:20" ht="12.75">
      <c r="B362" s="85" t="s">
        <v>138</v>
      </c>
      <c r="C362" s="13" t="s">
        <v>39</v>
      </c>
      <c r="D362" s="234"/>
      <c r="E362" s="101">
        <v>40</v>
      </c>
      <c r="F362" s="108" t="s">
        <v>68</v>
      </c>
      <c r="G362" s="108" t="s">
        <v>68</v>
      </c>
      <c r="H362" s="108" t="s">
        <v>68</v>
      </c>
      <c r="I362" s="108" t="s">
        <v>68</v>
      </c>
      <c r="J362" s="108" t="s">
        <v>68</v>
      </c>
      <c r="K362" s="108" t="s">
        <v>68</v>
      </c>
      <c r="L362" s="108" t="s">
        <v>68</v>
      </c>
      <c r="M362" s="108" t="s">
        <v>68</v>
      </c>
      <c r="N362" s="108" t="s">
        <v>68</v>
      </c>
      <c r="O362" s="32"/>
      <c r="P362" s="95"/>
      <c r="Q362" s="95"/>
      <c r="R362" s="95"/>
      <c r="S362" s="95"/>
      <c r="T362" s="84">
        <f t="shared" si="6"/>
        <v>40</v>
      </c>
    </row>
    <row r="363" spans="2:20" ht="12.75">
      <c r="B363" s="85" t="s">
        <v>138</v>
      </c>
      <c r="C363" s="13" t="s">
        <v>118</v>
      </c>
      <c r="D363" s="234"/>
      <c r="E363" s="109" t="s">
        <v>68</v>
      </c>
      <c r="F363" s="95">
        <v>40</v>
      </c>
      <c r="G363" s="108" t="s">
        <v>68</v>
      </c>
      <c r="H363" s="108" t="s">
        <v>68</v>
      </c>
      <c r="I363" s="108" t="s">
        <v>68</v>
      </c>
      <c r="J363" s="108" t="s">
        <v>68</v>
      </c>
      <c r="K363" s="109" t="s">
        <v>68</v>
      </c>
      <c r="L363" s="109" t="s">
        <v>68</v>
      </c>
      <c r="M363" s="108" t="s">
        <v>68</v>
      </c>
      <c r="N363" s="108" t="s">
        <v>68</v>
      </c>
      <c r="O363" s="95"/>
      <c r="P363" s="95"/>
      <c r="Q363" s="95"/>
      <c r="R363" s="32"/>
      <c r="S363" s="95"/>
      <c r="T363" s="84">
        <f t="shared" si="6"/>
        <v>40</v>
      </c>
    </row>
    <row r="364" spans="2:20" ht="12.75">
      <c r="B364" s="85" t="s">
        <v>138</v>
      </c>
      <c r="C364" s="114" t="s">
        <v>52</v>
      </c>
      <c r="D364" s="153"/>
      <c r="E364" s="28">
        <v>40</v>
      </c>
      <c r="F364" s="108" t="s">
        <v>68</v>
      </c>
      <c r="G364" s="108" t="s">
        <v>68</v>
      </c>
      <c r="H364" s="108" t="s">
        <v>68</v>
      </c>
      <c r="I364" s="108" t="s">
        <v>68</v>
      </c>
      <c r="J364" s="108" t="s">
        <v>68</v>
      </c>
      <c r="K364" s="108" t="s">
        <v>68</v>
      </c>
      <c r="L364" s="108" t="s">
        <v>68</v>
      </c>
      <c r="M364" s="108" t="s">
        <v>68</v>
      </c>
      <c r="N364" s="108" t="s">
        <v>68</v>
      </c>
      <c r="O364" s="95"/>
      <c r="P364" s="95"/>
      <c r="Q364" s="95"/>
      <c r="R364" s="32"/>
      <c r="S364" s="95"/>
      <c r="T364" s="84">
        <f t="shared" si="6"/>
        <v>40</v>
      </c>
    </row>
    <row r="365" spans="2:20" ht="13.5" thickBot="1">
      <c r="B365" s="128" t="s">
        <v>138</v>
      </c>
      <c r="C365" s="86" t="s">
        <v>33</v>
      </c>
      <c r="D365" s="235"/>
      <c r="E365" s="104">
        <v>40</v>
      </c>
      <c r="F365" s="105" t="s">
        <v>68</v>
      </c>
      <c r="G365" s="105" t="s">
        <v>68</v>
      </c>
      <c r="H365" s="105" t="s">
        <v>68</v>
      </c>
      <c r="I365" s="105" t="s">
        <v>68</v>
      </c>
      <c r="J365" s="105" t="s">
        <v>68</v>
      </c>
      <c r="K365" s="130" t="s">
        <v>68</v>
      </c>
      <c r="L365" s="130" t="s">
        <v>68</v>
      </c>
      <c r="M365" s="105" t="s">
        <v>68</v>
      </c>
      <c r="N365" s="105" t="s">
        <v>68</v>
      </c>
      <c r="O365" s="104"/>
      <c r="P365" s="104"/>
      <c r="Q365" s="104"/>
      <c r="R365" s="104"/>
      <c r="S365" s="104"/>
      <c r="T365" s="120">
        <f t="shared" si="6"/>
        <v>40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Uzivatel</cp:lastModifiedBy>
  <cp:lastPrinted>2009-05-22T15:40:25Z</cp:lastPrinted>
  <dcterms:created xsi:type="dcterms:W3CDTF">2000-10-31T13:24:32Z</dcterms:created>
  <dcterms:modified xsi:type="dcterms:W3CDTF">2009-06-07T11:50:11Z</dcterms:modified>
  <cp:category/>
  <cp:version/>
  <cp:contentType/>
  <cp:contentStatus/>
</cp:coreProperties>
</file>