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Titulní_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/>
  <calcPr fullCalcOnLoad="1"/>
</workbook>
</file>

<file path=xl/sharedStrings.xml><?xml version="1.0" encoding="utf-8"?>
<sst xmlns="http://schemas.openxmlformats.org/spreadsheetml/2006/main" count="4061" uniqueCount="411">
  <si>
    <t>Středočeský tenisový svaz</t>
  </si>
  <si>
    <t>STŘEDOČESKÝ POHÁR VETERÁNŮ</t>
  </si>
  <si>
    <t>Účast:   hráčů</t>
  </si>
  <si>
    <t>Vítězové</t>
  </si>
  <si>
    <t>dvouhra</t>
  </si>
  <si>
    <t>50 - 54</t>
  </si>
  <si>
    <t>Hendrych Karel</t>
  </si>
  <si>
    <t>55 - 59</t>
  </si>
  <si>
    <t>Matoušek Karel</t>
  </si>
  <si>
    <t>60 - 64</t>
  </si>
  <si>
    <t>Hrubý Zdeněk</t>
  </si>
  <si>
    <t>65 - 69</t>
  </si>
  <si>
    <t>Šprysl Josef</t>
  </si>
  <si>
    <t>70 - 74</t>
  </si>
  <si>
    <t>80 a starší</t>
  </si>
  <si>
    <t>Fröhlich Václav</t>
  </si>
  <si>
    <t>čtyřhra</t>
  </si>
  <si>
    <t>35 - 59</t>
  </si>
  <si>
    <t>Janál Jiří</t>
  </si>
  <si>
    <t>Kurc Pavel</t>
  </si>
  <si>
    <t>70 a starší</t>
  </si>
  <si>
    <t>Hlavní rozhodčí a organizátor:</t>
  </si>
  <si>
    <t>Kutná Hora 14. - 15. 8. 2010</t>
  </si>
  <si>
    <t>Dvouhra</t>
  </si>
  <si>
    <t>Kategorie 50-54</t>
  </si>
  <si>
    <t>Fatka Ondřej</t>
  </si>
  <si>
    <t>7:5 6:2</t>
  </si>
  <si>
    <t>Trčka Martin</t>
  </si>
  <si>
    <t>6:2 7:5</t>
  </si>
  <si>
    <t>6:1 6:2</t>
  </si>
  <si>
    <t>Hlubuček Miroslav</t>
  </si>
  <si>
    <t>Kategorie 55-59</t>
  </si>
  <si>
    <t>Hajný Richard</t>
  </si>
  <si>
    <t>Heincl Jiří</t>
  </si>
  <si>
    <t>6:2 6:0</t>
  </si>
  <si>
    <t>Král Milan</t>
  </si>
  <si>
    <t>6:2 6:2</t>
  </si>
  <si>
    <t>6:3 6:3</t>
  </si>
  <si>
    <t>0:6 6:1 6:2</t>
  </si>
  <si>
    <t>Kategorie 60-64</t>
  </si>
  <si>
    <t>7:5 6:3</t>
  </si>
  <si>
    <t>Kožíšek Jan</t>
  </si>
  <si>
    <t>Kategorie 65-69</t>
  </si>
  <si>
    <t>6:3 6:0</t>
  </si>
  <si>
    <t>Dvořák Josef</t>
  </si>
  <si>
    <t>Kategorie 70-74</t>
  </si>
  <si>
    <t>Jetel Zbyněk</t>
  </si>
  <si>
    <t>Kysela Jiří</t>
  </si>
  <si>
    <t>4:6 6:4 7:2</t>
  </si>
  <si>
    <t>Patočka Jan</t>
  </si>
  <si>
    <t>6:1 6:3</t>
  </si>
  <si>
    <t>Müller Vlastimil</t>
  </si>
  <si>
    <t>6:1 6:1</t>
  </si>
  <si>
    <t>Haščyn František</t>
  </si>
  <si>
    <t>Novotný Miloš</t>
  </si>
  <si>
    <t>6:3 7:6</t>
  </si>
  <si>
    <t>Novák Miroslav</t>
  </si>
  <si>
    <t>Mrázek Ladislav</t>
  </si>
  <si>
    <t>Kategorie 80 a starší</t>
  </si>
  <si>
    <t>6:3 7:5</t>
  </si>
  <si>
    <t>Kubát Jan</t>
  </si>
  <si>
    <t>Kutná Hora 14. - 15. 8 2010</t>
  </si>
  <si>
    <t>Čtyřhra</t>
  </si>
  <si>
    <t>Kategorie 35-59</t>
  </si>
  <si>
    <t>Kategorie 70 a starší</t>
  </si>
  <si>
    <t>6:0 6:3</t>
  </si>
  <si>
    <t>6:4 6:7 10:6</t>
  </si>
  <si>
    <t>1:6 6:3, 10:0</t>
  </si>
  <si>
    <t>Novák</t>
  </si>
  <si>
    <t>7:5, 7:5</t>
  </si>
  <si>
    <t>24. - 25. 4.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</si>
  <si>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</si>
  <si>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8. - 9. 5. 2010</t>
  </si>
  <si>
    <t>Sokol Týnec nad Labem</t>
  </si>
  <si>
    <t>15. - 16. 5. 2010</t>
  </si>
  <si>
    <t>Sokol Kostelec n. L. jen čtyřhra od 9 hodin</t>
  </si>
  <si>
    <t>22 - 23. 5. 2010</t>
  </si>
  <si>
    <t>TC Spořilov Praha</t>
  </si>
  <si>
    <t>29. - 30. 5. 2010</t>
  </si>
  <si>
    <t>Sokol Libiš</t>
  </si>
  <si>
    <t>5. - 6. 6. 2010</t>
  </si>
  <si>
    <t>6A</t>
  </si>
  <si>
    <t>TK Lány do 59 let od 8.30 hod.</t>
  </si>
  <si>
    <t>12. - 13. 6. 2010</t>
  </si>
  <si>
    <t>TOSK Mělník</t>
  </si>
  <si>
    <t>26. - 27.6.2010</t>
  </si>
  <si>
    <t>6B</t>
  </si>
  <si>
    <t>Spartak Pečky nad 60 let od 8.30.hod.</t>
  </si>
  <si>
    <t>3. - 4. 7. 2010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</si>
  <si>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</si>
  <si>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t>10. - 11. 7. 2010</t>
  </si>
  <si>
    <r>
      <t xml:space="preserve">CAFEX Rakovník </t>
    </r>
    <r>
      <rPr>
        <sz val="10"/>
        <color indexed="10"/>
        <rFont val="Arial CE"/>
        <family val="0"/>
      </rPr>
      <t>G</t>
    </r>
  </si>
  <si>
    <t>17. - 18. 7. 2010</t>
  </si>
  <si>
    <t>10A</t>
  </si>
  <si>
    <t>Tenis Brandýs n. L. do 59 let od 8.30 hod.</t>
  </si>
  <si>
    <t>10B</t>
  </si>
  <si>
    <t>TK Lány nad 60 let od 8.30 hod.</t>
  </si>
  <si>
    <t>24. - 25. 7. 2010</t>
  </si>
  <si>
    <r>
      <t xml:space="preserve">TK Kročehlavy </t>
    </r>
    <r>
      <rPr>
        <sz val="10"/>
        <color indexed="10"/>
        <rFont val="Arial CE"/>
        <family val="0"/>
      </rPr>
      <t>G</t>
    </r>
  </si>
  <si>
    <t>31.7. - 1. 8. 2010</t>
  </si>
  <si>
    <t>Sokol Sedlčany</t>
  </si>
  <si>
    <t>7. - 8. 8. 2009</t>
  </si>
  <si>
    <r>
      <t xml:space="preserve">LTC Poděbrady </t>
    </r>
    <r>
      <rPr>
        <sz val="10"/>
        <color indexed="10"/>
        <rFont val="Arial CE"/>
        <family val="0"/>
      </rPr>
      <t>G</t>
    </r>
  </si>
  <si>
    <t>14. - 15. 8. 2010</t>
  </si>
  <si>
    <t>Sparta Kutná Hora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</si>
  <si>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</si>
  <si>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</si>
  <si>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</si>
  <si>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</si>
  <si>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</si>
  <si>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</si>
  <si>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Pořadí</t>
  </si>
  <si>
    <t>Dvouhra 35 - 39</t>
  </si>
  <si>
    <t>nar.</t>
  </si>
  <si>
    <t>Body</t>
  </si>
  <si>
    <t>1.</t>
  </si>
  <si>
    <t>Pavluv Zbyněk</t>
  </si>
  <si>
    <t>x</t>
  </si>
  <si>
    <t>2.</t>
  </si>
  <si>
    <t>Knapp Leoš</t>
  </si>
  <si>
    <t>3.</t>
  </si>
  <si>
    <t>Halík Martin</t>
  </si>
  <si>
    <t>Dvouhra 40 - 44</t>
  </si>
  <si>
    <t>Jetel Roman</t>
  </si>
  <si>
    <t>Hartmann Jiří</t>
  </si>
  <si>
    <t>Dvouhra 45 - 49</t>
  </si>
  <si>
    <t>Petr Bartoň</t>
  </si>
  <si>
    <t>4. - 5.</t>
  </si>
  <si>
    <t>Vaněček Jiří</t>
  </si>
  <si>
    <t>Vladimír Komárek</t>
  </si>
  <si>
    <t>6. - 7.</t>
  </si>
  <si>
    <t>Pavel Sekerák</t>
  </si>
  <si>
    <t>Střihavka Jiří</t>
  </si>
  <si>
    <t>8.</t>
  </si>
  <si>
    <t>Jan Šourek</t>
  </si>
  <si>
    <t>9.</t>
  </si>
  <si>
    <t>Moravec Milan</t>
  </si>
  <si>
    <t>Dvouhra 50 - 54</t>
  </si>
  <si>
    <t>Kučva Vítězslav</t>
  </si>
  <si>
    <t>4.</t>
  </si>
  <si>
    <t>Šorejs Vladimír</t>
  </si>
  <si>
    <t>5.</t>
  </si>
  <si>
    <t>Roudnický Jaromír</t>
  </si>
  <si>
    <t>6.</t>
  </si>
  <si>
    <t>Kott Otakar</t>
  </si>
  <si>
    <t>7.</t>
  </si>
  <si>
    <t>Hedrlín Pavel</t>
  </si>
  <si>
    <t>Pokorný Miloš</t>
  </si>
  <si>
    <t>Kudláček Pavel</t>
  </si>
  <si>
    <t>10.</t>
  </si>
  <si>
    <t>Kavka Ivan</t>
  </si>
  <si>
    <t>11. - 12.</t>
  </si>
  <si>
    <t>Barkman Luděk</t>
  </si>
  <si>
    <t>Moravec Petr</t>
  </si>
  <si>
    <t>13.</t>
  </si>
  <si>
    <t>Uher Luděk</t>
  </si>
  <si>
    <t>14.</t>
  </si>
  <si>
    <t>Horák Peter</t>
  </si>
  <si>
    <t>15.</t>
  </si>
  <si>
    <t>Brož Pavel</t>
  </si>
  <si>
    <t>16. - 18.</t>
  </si>
  <si>
    <t>Jonáš Jaroslav</t>
  </si>
  <si>
    <t>Procházka Roman</t>
  </si>
  <si>
    <t>Rytíř Jaroslav</t>
  </si>
  <si>
    <t>Kratochvíl Jaroslav</t>
  </si>
  <si>
    <t>21.</t>
  </si>
  <si>
    <t>Čermák Vladimír</t>
  </si>
  <si>
    <t>Dvouhra 55 - 59</t>
  </si>
  <si>
    <t>Sochor Ladislav</t>
  </si>
  <si>
    <t>Sembdner Ludvík</t>
  </si>
  <si>
    <t>Dobiáš Jaroslav</t>
  </si>
  <si>
    <t>Kopřiva Milan</t>
  </si>
  <si>
    <t>Dvořák Jiří</t>
  </si>
  <si>
    <t>Krupička Josef</t>
  </si>
  <si>
    <t>Brotan Petr</t>
  </si>
  <si>
    <t>11.</t>
  </si>
  <si>
    <t>Chrudimský Stanislav</t>
  </si>
  <si>
    <t>12.</t>
  </si>
  <si>
    <t>Uher Josef</t>
  </si>
  <si>
    <t>Miller Walter</t>
  </si>
  <si>
    <t>Dvouhra 60 - 64</t>
  </si>
  <si>
    <t>Frunc Petr</t>
  </si>
  <si>
    <t>Fiala Zdeněk</t>
  </si>
  <si>
    <t>Přáda Jindřich</t>
  </si>
  <si>
    <t>Forgács František</t>
  </si>
  <si>
    <t>Vrzala Jiří</t>
  </si>
  <si>
    <t>Bouška Jiří</t>
  </si>
  <si>
    <t>9. - 11.</t>
  </si>
  <si>
    <t>Kopecký Ivan</t>
  </si>
  <si>
    <t>Neustupa Jiří</t>
  </si>
  <si>
    <t>Počepický Bohumír</t>
  </si>
  <si>
    <t>13. - 14.</t>
  </si>
  <si>
    <t>Pavlíček Karel</t>
  </si>
  <si>
    <t>Víta Jiří</t>
  </si>
  <si>
    <t>Dvouhra 65 - 69</t>
  </si>
  <si>
    <t>Borovanský Pavel</t>
  </si>
  <si>
    <t>Buňata Michal</t>
  </si>
  <si>
    <t>Tůša Josef</t>
  </si>
  <si>
    <t>Zahradníček Josef</t>
  </si>
  <si>
    <t>Jedlička Josef</t>
  </si>
  <si>
    <t>Homola Jan</t>
  </si>
  <si>
    <t>Kučera Josef</t>
  </si>
  <si>
    <t>Pšenička Václav</t>
  </si>
  <si>
    <t>Vydra Leopold</t>
  </si>
  <si>
    <t>Růžička František</t>
  </si>
  <si>
    <t>Vít Jiří</t>
  </si>
  <si>
    <t>Bidrman Josef</t>
  </si>
  <si>
    <t>Nejedlý Vladimír</t>
  </si>
  <si>
    <t>Buňata Tomáš</t>
  </si>
  <si>
    <t>Janoušek Jiří</t>
  </si>
  <si>
    <t>Šimůnek Čestmír</t>
  </si>
  <si>
    <t>Zítko Václav</t>
  </si>
  <si>
    <t>19.</t>
  </si>
  <si>
    <t>Volák Josef</t>
  </si>
  <si>
    <t>Dvouhra 70 - 74</t>
  </si>
  <si>
    <t>Přibyl Miroslav</t>
  </si>
  <si>
    <t>Kos Luděk</t>
  </si>
  <si>
    <t>Klaška Karel</t>
  </si>
  <si>
    <t>Žďárský Libor</t>
  </si>
  <si>
    <t>Kurz Ivan</t>
  </si>
  <si>
    <t>Hofrichter Petr</t>
  </si>
  <si>
    <t>Vyšín Václav</t>
  </si>
  <si>
    <t>Kotek Bedřich</t>
  </si>
  <si>
    <t>Weis Jiří</t>
  </si>
  <si>
    <t>Wurm Petr</t>
  </si>
  <si>
    <t>Prymš Zdeněk</t>
  </si>
  <si>
    <t>Dvouhra 75 - 79</t>
  </si>
  <si>
    <t>Peterka Milan</t>
  </si>
  <si>
    <t>Jeník Miroslav</t>
  </si>
  <si>
    <t>Král František</t>
  </si>
  <si>
    <t>Konrád Miloš                           1935</t>
  </si>
  <si>
    <t>Brožek Blahoslav</t>
  </si>
  <si>
    <t>Mazurkiewicz Ladislav</t>
  </si>
  <si>
    <t>Hrůša Vlastimil</t>
  </si>
  <si>
    <t>Popelka Čestmír</t>
  </si>
  <si>
    <t>Pelc Svatopluk</t>
  </si>
  <si>
    <t>Dvouhra 80 - starší</t>
  </si>
  <si>
    <t>Štus Emil</t>
  </si>
  <si>
    <t>Diviš Miroslav</t>
  </si>
  <si>
    <t>Bechyně Antonín</t>
  </si>
  <si>
    <t>Započítáno</t>
  </si>
  <si>
    <t>Šprysl</t>
  </si>
  <si>
    <t>Buňata</t>
  </si>
  <si>
    <t>Paroubek</t>
  </si>
  <si>
    <t>Zahradníček</t>
  </si>
  <si>
    <t>Tůša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</si>
  <si>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</si>
  <si>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</si>
  <si>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</si>
  <si>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</si>
  <si>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</si>
  <si>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</si>
  <si>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</si>
  <si>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</si>
  <si>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</si>
  <si>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</si>
  <si>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</si>
  <si>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</si>
  <si>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</si>
  <si>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</si>
  <si>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</si>
  <si>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</si>
  <si>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</si>
  <si>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Kos</t>
  </si>
  <si>
    <t>Přibyl</t>
  </si>
  <si>
    <t>Jetel</t>
  </si>
  <si>
    <t>Renner</t>
  </si>
  <si>
    <t>Vydra</t>
  </si>
  <si>
    <t>Müller</t>
  </si>
  <si>
    <t>Patočka</t>
  </si>
  <si>
    <t>Wurm</t>
  </si>
  <si>
    <t>Mrázek</t>
  </si>
  <si>
    <t>Žďárský</t>
  </si>
  <si>
    <t>Charvát</t>
  </si>
  <si>
    <t>Holub J.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</si>
  <si>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</si>
  <si>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</si>
  <si>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</si>
  <si>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</si>
  <si>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</si>
  <si>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</si>
  <si>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</si>
  <si>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</si>
  <si>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</si>
  <si>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</si>
  <si>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</si>
  <si>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</si>
  <si>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</si>
  <si>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</si>
  <si>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</si>
  <si>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</si>
  <si>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</si>
  <si>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</si>
  <si>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</si>
  <si>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</si>
  <si>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</si>
  <si>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</si>
  <si>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</si>
  <si>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</si>
  <si>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</si>
  <si>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</si>
  <si>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</si>
  <si>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</si>
  <si>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</si>
  <si>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</si>
  <si>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</si>
  <si>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</si>
  <si>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</si>
  <si>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</si>
  <si>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</si>
  <si>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</si>
  <si>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</si>
  <si>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</si>
  <si>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</si>
  <si>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</si>
  <si>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</si>
  <si>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</si>
  <si>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</si>
  <si>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</si>
  <si>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</si>
  <si>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</si>
  <si>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</si>
  <si>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</si>
  <si>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</si>
  <si>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</si>
  <si>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</si>
  <si>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</si>
  <si>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</si>
  <si>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Čtyřhra 35 - 59</t>
  </si>
  <si>
    <t>15. - 16.</t>
  </si>
  <si>
    <t>Mádr Václav</t>
  </si>
  <si>
    <t>Šourek Jan</t>
  </si>
  <si>
    <t>Pišín Petr</t>
  </si>
  <si>
    <t>Slimařík Pavel</t>
  </si>
  <si>
    <t>24.</t>
  </si>
  <si>
    <t>Paur Roman</t>
  </si>
  <si>
    <t>Semecký Petr</t>
  </si>
  <si>
    <t>Šneller Roman</t>
  </si>
  <si>
    <t>Švácha Jiří</t>
  </si>
  <si>
    <t>Žatečka Václav</t>
  </si>
  <si>
    <t>Čtyřhra 60 - 69</t>
  </si>
  <si>
    <t>3. - 4.</t>
  </si>
  <si>
    <t>11. - 15.</t>
  </si>
  <si>
    <t>22. - 29.</t>
  </si>
  <si>
    <t>Holub Jan</t>
  </si>
  <si>
    <t>30.</t>
  </si>
  <si>
    <t>Čtyřhra 70 - starší</t>
  </si>
  <si>
    <t>Horák Josef</t>
  </si>
  <si>
    <t>Charvát Jaroslav</t>
  </si>
  <si>
    <t>Suttner Jiří</t>
  </si>
  <si>
    <t>20.</t>
  </si>
  <si>
    <t>Moravec Ladislav</t>
  </si>
  <si>
    <t>Miroslav Novák</t>
  </si>
  <si>
    <t>Pavel Kurc, Jiří Heincl</t>
  </si>
  <si>
    <t>V Kolíně 20. 8. 2010</t>
  </si>
  <si>
    <t>Zpracoval Jiří Heincl</t>
  </si>
  <si>
    <t>Karel Hendrych</t>
  </si>
  <si>
    <t>Karel Matoušek</t>
  </si>
  <si>
    <t>Zdeněk Hrubý</t>
  </si>
  <si>
    <t>Josef Šprysl</t>
  </si>
  <si>
    <t>Václav Fröhlich</t>
  </si>
  <si>
    <t>Jiří Kysela</t>
  </si>
  <si>
    <t>Kutná Hora 14. 8. a 15. 8. 2010</t>
  </si>
  <si>
    <t>Ondřej Fatka</t>
  </si>
  <si>
    <t>Martin Trčka</t>
  </si>
  <si>
    <t>Miroslav Hlubuček</t>
  </si>
  <si>
    <t>Hendrych</t>
  </si>
  <si>
    <t>Fatka</t>
  </si>
  <si>
    <t>Richard Hajný</t>
  </si>
  <si>
    <t>Jiří Heincl</t>
  </si>
  <si>
    <t>Milan Král</t>
  </si>
  <si>
    <t>Jiří Janál</t>
  </si>
  <si>
    <t>Hajný</t>
  </si>
  <si>
    <t>Janál</t>
  </si>
  <si>
    <t>Ladislav Sochor</t>
  </si>
  <si>
    <t>Sochor</t>
  </si>
  <si>
    <t>Matoušek</t>
  </si>
  <si>
    <t>Jan Kožíšek</t>
  </si>
  <si>
    <t>Hrubý</t>
  </si>
  <si>
    <t>Josef Dvořák</t>
  </si>
  <si>
    <t>Zbyněk Jetel</t>
  </si>
  <si>
    <t>Jan Patočka</t>
  </si>
  <si>
    <t>Vlastimil Müller</t>
  </si>
  <si>
    <t>František Haščyn</t>
  </si>
  <si>
    <t>Miloš Novotný</t>
  </si>
  <si>
    <t>Ladislav Mrázek</t>
  </si>
  <si>
    <t>Novotný</t>
  </si>
  <si>
    <t>Janál, Kurc</t>
  </si>
  <si>
    <t>Hlubuček,  Hendrych</t>
  </si>
  <si>
    <t>3:6,  6:3, 6:3</t>
  </si>
  <si>
    <t>Fatka, Hrubý</t>
  </si>
  <si>
    <t>Hlubuček, Hendrych</t>
  </si>
  <si>
    <t>Kysela, Novák</t>
  </si>
  <si>
    <t>Kubát, Fröhlich</t>
  </si>
  <si>
    <t>Novotný, Jetel</t>
  </si>
  <si>
    <t>Haščyn, Patočka</t>
  </si>
  <si>
    <t>6:4, 6:0</t>
  </si>
  <si>
    <t>6:1, 6:1</t>
  </si>
  <si>
    <t>12. - 13</t>
  </si>
  <si>
    <t>17. - 19.</t>
  </si>
  <si>
    <t>Nezavdal Jiří</t>
  </si>
  <si>
    <t>22. - 23.</t>
  </si>
  <si>
    <t>25.</t>
  </si>
  <si>
    <t>26. - 27.</t>
  </si>
  <si>
    <t>28. - 30.</t>
  </si>
  <si>
    <t>31. - 41.</t>
  </si>
  <si>
    <t>42. - 44.</t>
  </si>
  <si>
    <t>10. - 11.</t>
  </si>
  <si>
    <t>17. - 18.</t>
  </si>
  <si>
    <t>22.</t>
  </si>
  <si>
    <t>23. - 28.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</si>
</sst>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</numFmts>
  <fonts count="42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9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9"/>
      <name val="Arial CE1"/>
      <family val="0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9" fillId="0" borderId="0" applyNumberFormat="0" applyBorder="0" applyProtection="0">
      <alignment/>
    </xf>
    <xf numFmtId="164" fontId="19" fillId="0" borderId="0" applyBorder="0" applyProtection="0">
      <alignment/>
    </xf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30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/>
    </xf>
    <xf numFmtId="49" fontId="29" fillId="0" borderId="16" xfId="0" applyNumberFormat="1" applyFont="1" applyBorder="1" applyAlignment="1">
      <alignment/>
    </xf>
    <xf numFmtId="49" fontId="30" fillId="0" borderId="20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/>
    </xf>
    <xf numFmtId="49" fontId="30" fillId="0" borderId="16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/>
    </xf>
    <xf numFmtId="49" fontId="30" fillId="0" borderId="23" xfId="0" applyNumberFormat="1" applyFont="1" applyBorder="1" applyAlignment="1">
      <alignment/>
    </xf>
    <xf numFmtId="49" fontId="30" fillId="0" borderId="24" xfId="0" applyNumberFormat="1" applyFont="1" applyBorder="1" applyAlignment="1">
      <alignment/>
    </xf>
    <xf numFmtId="49" fontId="30" fillId="0" borderId="24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/>
    </xf>
    <xf numFmtId="49" fontId="29" fillId="0" borderId="21" xfId="0" applyNumberFormat="1" applyFont="1" applyBorder="1" applyAlignment="1">
      <alignment/>
    </xf>
    <xf numFmtId="49" fontId="30" fillId="0" borderId="13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49" fontId="30" fillId="0" borderId="26" xfId="0" applyNumberFormat="1" applyFont="1" applyBorder="1" applyAlignment="1">
      <alignment horizontal="center" shrinkToFit="1"/>
    </xf>
    <xf numFmtId="49" fontId="30" fillId="0" borderId="26" xfId="0" applyNumberFormat="1" applyFont="1" applyBorder="1" applyAlignment="1">
      <alignment horizontal="center"/>
    </xf>
    <xf numFmtId="49" fontId="30" fillId="0" borderId="27" xfId="0" applyNumberFormat="1" applyFont="1" applyBorder="1" applyAlignment="1">
      <alignment/>
    </xf>
    <xf numFmtId="49" fontId="29" fillId="0" borderId="28" xfId="0" applyNumberFormat="1" applyFont="1" applyBorder="1" applyAlignment="1">
      <alignment/>
    </xf>
    <xf numFmtId="49" fontId="29" fillId="0" borderId="29" xfId="0" applyNumberFormat="1" applyFont="1" applyBorder="1" applyAlignment="1">
      <alignment/>
    </xf>
    <xf numFmtId="49" fontId="30" fillId="0" borderId="12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30" fillId="0" borderId="14" xfId="0" applyNumberFormat="1" applyFont="1" applyBorder="1" applyAlignment="1">
      <alignment/>
    </xf>
    <xf numFmtId="49" fontId="30" fillId="0" borderId="3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21" xfId="0" applyNumberFormat="1" applyFont="1" applyBorder="1" applyAlignment="1">
      <alignment shrinkToFit="1"/>
    </xf>
    <xf numFmtId="49" fontId="29" fillId="0" borderId="21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49" fontId="30" fillId="0" borderId="21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shrinkToFit="1"/>
    </xf>
    <xf numFmtId="49" fontId="30" fillId="0" borderId="26" xfId="0" applyNumberFormat="1" applyFont="1" applyBorder="1" applyAlignment="1">
      <alignment/>
    </xf>
    <xf numFmtId="49" fontId="28" fillId="0" borderId="27" xfId="0" applyNumberFormat="1" applyFont="1" applyBorder="1" applyAlignment="1">
      <alignment/>
    </xf>
    <xf numFmtId="49" fontId="24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14" fontId="34" fillId="0" borderId="31" xfId="0" applyNumberFormat="1" applyFont="1" applyBorder="1" applyAlignment="1">
      <alignment horizontal="right"/>
    </xf>
    <xf numFmtId="0" fontId="34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4" fontId="34" fillId="0" borderId="35" xfId="0" applyNumberFormat="1" applyFont="1" applyBorder="1" applyAlignment="1">
      <alignment horizontal="right"/>
    </xf>
    <xf numFmtId="0" fontId="34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34" fillId="0" borderId="36" xfId="0" applyFon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14" fontId="34" fillId="0" borderId="39" xfId="0" applyNumberFormat="1" applyFont="1" applyBorder="1" applyAlignment="1">
      <alignment horizontal="right"/>
    </xf>
    <xf numFmtId="0" fontId="34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0" fontId="33" fillId="0" borderId="43" xfId="0" applyFont="1" applyBorder="1" applyAlignment="1">
      <alignment horizontal="center"/>
    </xf>
    <xf numFmtId="0" fontId="36" fillId="25" borderId="44" xfId="0" applyFont="1" applyFill="1" applyBorder="1" applyAlignment="1">
      <alignment horizontal="left"/>
    </xf>
    <xf numFmtId="0" fontId="36" fillId="0" borderId="45" xfId="0" applyFont="1" applyFill="1" applyBorder="1" applyAlignment="1">
      <alignment horizontal="center"/>
    </xf>
    <xf numFmtId="0" fontId="33" fillId="0" borderId="46" xfId="0" applyFont="1" applyBorder="1" applyAlignment="1">
      <alignment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3" fillId="0" borderId="31" xfId="0" applyFont="1" applyFill="1" applyBorder="1" applyAlignment="1">
      <alignment horizontal="left"/>
    </xf>
    <xf numFmtId="0" fontId="37" fillId="0" borderId="49" xfId="0" applyFont="1" applyFill="1" applyBorder="1" applyAlignment="1">
      <alignment horizontal="right"/>
    </xf>
    <xf numFmtId="0" fontId="34" fillId="0" borderId="50" xfId="0" applyFont="1" applyBorder="1" applyAlignment="1">
      <alignment horizontal="right"/>
    </xf>
    <xf numFmtId="0" fontId="34" fillId="0" borderId="32" xfId="0" applyFont="1" applyBorder="1" applyAlignment="1">
      <alignment horizontal="center"/>
    </xf>
    <xf numFmtId="0" fontId="34" fillId="0" borderId="51" xfId="0" applyFont="1" applyBorder="1" applyAlignment="1">
      <alignment horizontal="right"/>
    </xf>
    <xf numFmtId="0" fontId="34" fillId="0" borderId="32" xfId="0" applyFont="1" applyBorder="1" applyAlignment="1">
      <alignment horizontal="right"/>
    </xf>
    <xf numFmtId="0" fontId="34" fillId="0" borderId="49" xfId="0" applyFont="1" applyBorder="1" applyAlignment="1">
      <alignment horizontal="center"/>
    </xf>
    <xf numFmtId="0" fontId="0" fillId="0" borderId="48" xfId="0" applyBorder="1" applyAlignment="1">
      <alignment/>
    </xf>
    <xf numFmtId="0" fontId="34" fillId="0" borderId="52" xfId="0" applyFont="1" applyBorder="1" applyAlignment="1">
      <alignment horizontal="center"/>
    </xf>
    <xf numFmtId="0" fontId="33" fillId="0" borderId="53" xfId="0" applyFont="1" applyFill="1" applyBorder="1" applyAlignment="1">
      <alignment horizontal="left"/>
    </xf>
    <xf numFmtId="0" fontId="37" fillId="0" borderId="54" xfId="0" applyFont="1" applyFill="1" applyBorder="1" applyAlignment="1">
      <alignment horizontal="right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right"/>
    </xf>
    <xf numFmtId="0" fontId="34" fillId="0" borderId="57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33" fillId="0" borderId="39" xfId="0" applyFont="1" applyBorder="1" applyAlignment="1">
      <alignment/>
    </xf>
    <xf numFmtId="0" fontId="34" fillId="0" borderId="60" xfId="0" applyFont="1" applyBorder="1" applyAlignment="1">
      <alignment/>
    </xf>
    <xf numFmtId="0" fontId="38" fillId="0" borderId="61" xfId="0" applyFont="1" applyFill="1" applyBorder="1" applyAlignment="1">
      <alignment horizontal="right"/>
    </xf>
    <xf numFmtId="0" fontId="34" fillId="0" borderId="40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62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8" fillId="0" borderId="40" xfId="0" applyFont="1" applyBorder="1" applyAlignment="1">
      <alignment horizontal="right"/>
    </xf>
    <xf numFmtId="0" fontId="38" fillId="0" borderId="60" xfId="0" applyFont="1" applyBorder="1" applyAlignment="1">
      <alignment horizontal="right"/>
    </xf>
    <xf numFmtId="0" fontId="0" fillId="0" borderId="59" xfId="0" applyBorder="1" applyAlignment="1">
      <alignment/>
    </xf>
    <xf numFmtId="0" fontId="33" fillId="0" borderId="4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4" fillId="0" borderId="49" xfId="0" applyFont="1" applyFill="1" applyBorder="1" applyAlignment="1">
      <alignment horizontal="right"/>
    </xf>
    <xf numFmtId="0" fontId="0" fillId="0" borderId="63" xfId="0" applyBorder="1" applyAlignment="1">
      <alignment horizontal="center"/>
    </xf>
    <xf numFmtId="0" fontId="33" fillId="0" borderId="35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right"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right"/>
    </xf>
    <xf numFmtId="0" fontId="34" fillId="0" borderId="3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33" fillId="0" borderId="68" xfId="0" applyFont="1" applyBorder="1" applyAlignment="1">
      <alignment/>
    </xf>
    <xf numFmtId="0" fontId="34" fillId="0" borderId="69" xfId="0" applyFont="1" applyBorder="1" applyAlignment="1">
      <alignment/>
    </xf>
    <xf numFmtId="0" fontId="34" fillId="0" borderId="70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right"/>
    </xf>
    <xf numFmtId="0" fontId="34" fillId="0" borderId="71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8" fillId="0" borderId="71" xfId="0" applyFont="1" applyFill="1" applyBorder="1" applyAlignment="1">
      <alignment horizontal="right"/>
    </xf>
    <xf numFmtId="0" fontId="38" fillId="0" borderId="71" xfId="0" applyFont="1" applyBorder="1" applyAlignment="1">
      <alignment horizontal="right"/>
    </xf>
    <xf numFmtId="0" fontId="38" fillId="0" borderId="72" xfId="0" applyFont="1" applyBorder="1" applyAlignment="1">
      <alignment horizontal="right"/>
    </xf>
    <xf numFmtId="0" fontId="0" fillId="0" borderId="67" xfId="0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8" xfId="0" applyBorder="1" applyAlignment="1">
      <alignment horizontal="center"/>
    </xf>
    <xf numFmtId="0" fontId="33" fillId="0" borderId="73" xfId="0" applyFont="1" applyBorder="1" applyAlignment="1">
      <alignment/>
    </xf>
    <xf numFmtId="0" fontId="34" fillId="0" borderId="74" xfId="0" applyFont="1" applyBorder="1" applyAlignment="1">
      <alignment/>
    </xf>
    <xf numFmtId="0" fontId="34" fillId="0" borderId="75" xfId="0" applyFont="1" applyFill="1" applyBorder="1" applyAlignment="1">
      <alignment horizontal="right"/>
    </xf>
    <xf numFmtId="0" fontId="34" fillId="0" borderId="32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right"/>
    </xf>
    <xf numFmtId="0" fontId="34" fillId="0" borderId="36" xfId="0" applyFont="1" applyFill="1" applyBorder="1" applyAlignment="1">
      <alignment horizontal="right"/>
    </xf>
    <xf numFmtId="0" fontId="34" fillId="0" borderId="66" xfId="0" applyFont="1" applyBorder="1" applyAlignment="1">
      <alignment horizontal="right"/>
    </xf>
    <xf numFmtId="0" fontId="0" fillId="0" borderId="63" xfId="0" applyBorder="1" applyAlignment="1">
      <alignment/>
    </xf>
    <xf numFmtId="0" fontId="34" fillId="0" borderId="75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right"/>
    </xf>
    <xf numFmtId="0" fontId="38" fillId="0" borderId="76" xfId="0" applyFont="1" applyFill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8" fillId="0" borderId="36" xfId="0" applyFont="1" applyFill="1" applyBorder="1" applyAlignment="1">
      <alignment horizontal="right"/>
    </xf>
    <xf numFmtId="0" fontId="38" fillId="0" borderId="36" xfId="0" applyFont="1" applyBorder="1" applyAlignment="1">
      <alignment horizontal="right"/>
    </xf>
    <xf numFmtId="0" fontId="38" fillId="0" borderId="66" xfId="0" applyFont="1" applyBorder="1" applyAlignment="1">
      <alignment horizontal="right"/>
    </xf>
    <xf numFmtId="0" fontId="33" fillId="0" borderId="3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61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right"/>
    </xf>
    <xf numFmtId="0" fontId="38" fillId="0" borderId="4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3" fillId="0" borderId="31" xfId="0" applyFont="1" applyBorder="1" applyAlignment="1">
      <alignment/>
    </xf>
    <xf numFmtId="0" fontId="34" fillId="0" borderId="34" xfId="0" applyFont="1" applyBorder="1" applyAlignment="1">
      <alignment/>
    </xf>
    <xf numFmtId="0" fontId="34" fillId="0" borderId="5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right"/>
    </xf>
    <xf numFmtId="0" fontId="34" fillId="19" borderId="32" xfId="0" applyFont="1" applyFill="1" applyBorder="1" applyAlignment="1">
      <alignment horizontal="right"/>
    </xf>
    <xf numFmtId="0" fontId="34" fillId="0" borderId="32" xfId="0" applyFont="1" applyFill="1" applyBorder="1" applyAlignment="1">
      <alignment/>
    </xf>
    <xf numFmtId="0" fontId="34" fillId="0" borderId="32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right"/>
    </xf>
    <xf numFmtId="0" fontId="38" fillId="0" borderId="51" xfId="0" applyFont="1" applyFill="1" applyBorder="1" applyAlignment="1">
      <alignment horizontal="right"/>
    </xf>
    <xf numFmtId="0" fontId="38" fillId="0" borderId="32" xfId="0" applyFont="1" applyFill="1" applyBorder="1" applyAlignment="1">
      <alignment horizontal="right"/>
    </xf>
    <xf numFmtId="0" fontId="38" fillId="0" borderId="32" xfId="0" applyFont="1" applyBorder="1" applyAlignment="1">
      <alignment horizontal="right"/>
    </xf>
    <xf numFmtId="0" fontId="38" fillId="0" borderId="49" xfId="0" applyFont="1" applyBorder="1" applyAlignment="1">
      <alignment horizontal="right"/>
    </xf>
    <xf numFmtId="0" fontId="34" fillId="0" borderId="78" xfId="0" applyFont="1" applyBorder="1" applyAlignment="1">
      <alignment/>
    </xf>
    <xf numFmtId="0" fontId="34" fillId="0" borderId="75" xfId="0" applyFont="1" applyFill="1" applyBorder="1" applyAlignment="1">
      <alignment horizontal="right"/>
    </xf>
    <xf numFmtId="0" fontId="34" fillId="19" borderId="56" xfId="0" applyFont="1" applyFill="1" applyBorder="1" applyAlignment="1">
      <alignment horizontal="right"/>
    </xf>
    <xf numFmtId="0" fontId="34" fillId="0" borderId="56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8" fillId="19" borderId="76" xfId="0" applyFont="1" applyFill="1" applyBorder="1" applyAlignment="1">
      <alignment horizontal="right"/>
    </xf>
    <xf numFmtId="0" fontId="38" fillId="0" borderId="56" xfId="0" applyFont="1" applyBorder="1" applyAlignment="1">
      <alignment horizontal="right"/>
    </xf>
    <xf numFmtId="0" fontId="38" fillId="0" borderId="74" xfId="0" applyFont="1" applyBorder="1" applyAlignment="1">
      <alignment horizontal="right"/>
    </xf>
    <xf numFmtId="0" fontId="34" fillId="0" borderId="38" xfId="0" applyFont="1" applyBorder="1" applyAlignment="1">
      <alignment/>
    </xf>
    <xf numFmtId="0" fontId="34" fillId="0" borderId="64" xfId="0" applyFont="1" applyFill="1" applyBorder="1" applyAlignment="1">
      <alignment/>
    </xf>
    <xf numFmtId="0" fontId="34" fillId="0" borderId="36" xfId="0" applyFont="1" applyFill="1" applyBorder="1" applyAlignment="1">
      <alignment horizontal="right"/>
    </xf>
    <xf numFmtId="0" fontId="34" fillId="0" borderId="56" xfId="0" applyFont="1" applyFill="1" applyBorder="1" applyAlignment="1">
      <alignment horizontal="center"/>
    </xf>
    <xf numFmtId="0" fontId="34" fillId="0" borderId="65" xfId="0" applyFont="1" applyFill="1" applyBorder="1" applyAlignment="1">
      <alignment horizontal="right"/>
    </xf>
    <xf numFmtId="0" fontId="34" fillId="0" borderId="36" xfId="0" applyFont="1" applyBorder="1" applyAlignment="1">
      <alignment horizontal="center"/>
    </xf>
    <xf numFmtId="0" fontId="34" fillId="0" borderId="64" xfId="0" applyFont="1" applyFill="1" applyBorder="1" applyAlignment="1">
      <alignment horizontal="right"/>
    </xf>
    <xf numFmtId="0" fontId="38" fillId="0" borderId="56" xfId="0" applyFont="1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36" xfId="0" applyFont="1" applyFill="1" applyBorder="1" applyAlignment="1">
      <alignment/>
    </xf>
    <xf numFmtId="0" fontId="34" fillId="0" borderId="76" xfId="0" applyFont="1" applyFill="1" applyBorder="1" applyAlignment="1">
      <alignment horizontal="center"/>
    </xf>
    <xf numFmtId="0" fontId="33" fillId="0" borderId="79" xfId="0" applyFont="1" applyBorder="1" applyAlignment="1">
      <alignment/>
    </xf>
    <xf numFmtId="0" fontId="34" fillId="0" borderId="80" xfId="0" applyFont="1" applyBorder="1" applyAlignment="1">
      <alignment/>
    </xf>
    <xf numFmtId="0" fontId="34" fillId="0" borderId="81" xfId="0" applyFont="1" applyFill="1" applyBorder="1" applyAlignment="1">
      <alignment horizontal="center"/>
    </xf>
    <xf numFmtId="0" fontId="34" fillId="0" borderId="81" xfId="0" applyFont="1" applyBorder="1" applyAlignment="1">
      <alignment horizontal="right"/>
    </xf>
    <xf numFmtId="0" fontId="34" fillId="0" borderId="82" xfId="0" applyFont="1" applyBorder="1" applyAlignment="1">
      <alignment horizontal="right"/>
    </xf>
    <xf numFmtId="0" fontId="34" fillId="0" borderId="81" xfId="0" applyFont="1" applyFill="1" applyBorder="1" applyAlignment="1">
      <alignment horizontal="right"/>
    </xf>
    <xf numFmtId="0" fontId="38" fillId="0" borderId="81" xfId="0" applyFont="1" applyBorder="1" applyAlignment="1">
      <alignment horizontal="right"/>
    </xf>
    <xf numFmtId="0" fontId="38" fillId="0" borderId="82" xfId="0" applyFont="1" applyBorder="1" applyAlignment="1">
      <alignment horizontal="right"/>
    </xf>
    <xf numFmtId="0" fontId="38" fillId="0" borderId="81" xfId="0" applyFont="1" applyFill="1" applyBorder="1" applyAlignment="1">
      <alignment horizontal="center"/>
    </xf>
    <xf numFmtId="0" fontId="34" fillId="0" borderId="64" xfId="0" applyFont="1" applyFill="1" applyBorder="1" applyAlignment="1">
      <alignment/>
    </xf>
    <xf numFmtId="0" fontId="34" fillId="0" borderId="81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8" fillId="0" borderId="81" xfId="0" applyFont="1" applyFill="1" applyBorder="1" applyAlignment="1">
      <alignment horizontal="right"/>
    </xf>
    <xf numFmtId="0" fontId="34" fillId="0" borderId="83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4" xfId="0" applyFill="1" applyBorder="1" applyAlignment="1">
      <alignment horizontal="center"/>
    </xf>
    <xf numFmtId="0" fontId="34" fillId="0" borderId="49" xfId="0" applyFont="1" applyBorder="1" applyAlignment="1">
      <alignment/>
    </xf>
    <xf numFmtId="0" fontId="34" fillId="0" borderId="50" xfId="0" applyFont="1" applyFill="1" applyBorder="1" applyAlignment="1">
      <alignment/>
    </xf>
    <xf numFmtId="0" fontId="34" fillId="19" borderId="50" xfId="0" applyFont="1" applyFill="1" applyBorder="1" applyAlignment="1">
      <alignment horizontal="right"/>
    </xf>
    <xf numFmtId="0" fontId="38" fillId="0" borderId="5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right"/>
    </xf>
    <xf numFmtId="0" fontId="34" fillId="0" borderId="75" xfId="0" applyFont="1" applyFill="1" applyBorder="1" applyAlignment="1">
      <alignment/>
    </xf>
    <xf numFmtId="0" fontId="38" fillId="0" borderId="75" xfId="0" applyFont="1" applyFill="1" applyBorder="1" applyAlignment="1">
      <alignment horizontal="right"/>
    </xf>
    <xf numFmtId="0" fontId="38" fillId="0" borderId="56" xfId="0" applyFont="1" applyFill="1" applyBorder="1" applyAlignment="1">
      <alignment horizontal="center"/>
    </xf>
    <xf numFmtId="0" fontId="34" fillId="0" borderId="76" xfId="0" applyFont="1" applyFill="1" applyBorder="1" applyAlignment="1">
      <alignment horizontal="right"/>
    </xf>
    <xf numFmtId="0" fontId="38" fillId="0" borderId="75" xfId="0" applyFont="1" applyFill="1" applyBorder="1" applyAlignment="1">
      <alignment horizontal="center"/>
    </xf>
    <xf numFmtId="0" fontId="38" fillId="0" borderId="64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0" fontId="34" fillId="0" borderId="6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66" xfId="0" applyBorder="1" applyAlignment="1">
      <alignment/>
    </xf>
    <xf numFmtId="0" fontId="34" fillId="0" borderId="56" xfId="0" applyFont="1" applyBorder="1" applyAlignment="1">
      <alignment horizontal="right"/>
    </xf>
    <xf numFmtId="0" fontId="38" fillId="0" borderId="75" xfId="0" applyFont="1" applyFill="1" applyBorder="1" applyAlignment="1">
      <alignment/>
    </xf>
    <xf numFmtId="0" fontId="38" fillId="19" borderId="56" xfId="0" applyFont="1" applyFill="1" applyBorder="1" applyAlignment="1">
      <alignment horizontal="right"/>
    </xf>
    <xf numFmtId="0" fontId="34" fillId="19" borderId="36" xfId="0" applyFont="1" applyFill="1" applyBorder="1" applyAlignment="1">
      <alignment horizontal="right"/>
    </xf>
    <xf numFmtId="0" fontId="38" fillId="19" borderId="36" xfId="0" applyFont="1" applyFill="1" applyBorder="1" applyAlignment="1">
      <alignment/>
    </xf>
    <xf numFmtId="0" fontId="38" fillId="19" borderId="56" xfId="0" applyFont="1" applyFill="1" applyBorder="1" applyAlignment="1">
      <alignment horizontal="right"/>
    </xf>
    <xf numFmtId="0" fontId="38" fillId="0" borderId="65" xfId="0" applyFont="1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34" fillId="0" borderId="35" xfId="0" applyFont="1" applyFill="1" applyBorder="1" applyAlignment="1">
      <alignment/>
    </xf>
    <xf numFmtId="0" fontId="38" fillId="0" borderId="83" xfId="0" applyFont="1" applyFill="1" applyBorder="1" applyAlignment="1">
      <alignment horizontal="center"/>
    </xf>
    <xf numFmtId="0" fontId="34" fillId="0" borderId="85" xfId="0" applyFont="1" applyFill="1" applyBorder="1" applyAlignment="1">
      <alignment horizontal="center"/>
    </xf>
    <xf numFmtId="0" fontId="38" fillId="0" borderId="85" xfId="0" applyFont="1" applyFill="1" applyBorder="1" applyAlignment="1">
      <alignment horizontal="right"/>
    </xf>
    <xf numFmtId="0" fontId="33" fillId="0" borderId="53" xfId="0" applyFont="1" applyBorder="1" applyAlignment="1">
      <alignment/>
    </xf>
    <xf numFmtId="0" fontId="0" fillId="0" borderId="36" xfId="0" applyFill="1" applyBorder="1" applyAlignment="1">
      <alignment horizontal="right"/>
    </xf>
    <xf numFmtId="0" fontId="38" fillId="0" borderId="61" xfId="0" applyFont="1" applyFill="1" applyBorder="1" applyAlignment="1">
      <alignment/>
    </xf>
    <xf numFmtId="0" fontId="38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40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38" fillId="0" borderId="32" xfId="0" applyFont="1" applyFill="1" applyBorder="1" applyAlignment="1">
      <alignment horizontal="center"/>
    </xf>
    <xf numFmtId="0" fontId="34" fillId="19" borderId="32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right"/>
    </xf>
    <xf numFmtId="0" fontId="34" fillId="0" borderId="81" xfId="0" applyFont="1" applyFill="1" applyBorder="1" applyAlignment="1">
      <alignment horizontal="right"/>
    </xf>
    <xf numFmtId="0" fontId="38" fillId="0" borderId="6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4" fillId="0" borderId="54" xfId="0" applyFont="1" applyBorder="1" applyAlignment="1">
      <alignment/>
    </xf>
    <xf numFmtId="0" fontId="38" fillId="0" borderId="57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34" fillId="0" borderId="86" xfId="0" applyFont="1" applyBorder="1" applyAlignment="1">
      <alignment horizontal="right"/>
    </xf>
    <xf numFmtId="0" fontId="34" fillId="0" borderId="50" xfId="0" applyFont="1" applyFill="1" applyBorder="1" applyAlignment="1">
      <alignment horizontal="right"/>
    </xf>
    <xf numFmtId="0" fontId="34" fillId="0" borderId="51" xfId="0" applyFont="1" applyFill="1" applyBorder="1" applyAlignment="1">
      <alignment horizontal="center"/>
    </xf>
    <xf numFmtId="0" fontId="34" fillId="0" borderId="74" xfId="0" applyFont="1" applyBorder="1" applyAlignment="1">
      <alignment horizontal="right"/>
    </xf>
    <xf numFmtId="0" fontId="38" fillId="19" borderId="36" xfId="0" applyFont="1" applyFill="1" applyBorder="1" applyAlignment="1">
      <alignment horizontal="right"/>
    </xf>
    <xf numFmtId="0" fontId="34" fillId="19" borderId="36" xfId="0" applyFont="1" applyFill="1" applyBorder="1" applyAlignment="1">
      <alignment/>
    </xf>
    <xf numFmtId="0" fontId="38" fillId="0" borderId="64" xfId="0" applyFont="1" applyFill="1" applyBorder="1" applyAlignment="1">
      <alignment horizontal="right"/>
    </xf>
    <xf numFmtId="0" fontId="34" fillId="0" borderId="82" xfId="0" applyFont="1" applyBorder="1" applyAlignment="1">
      <alignment/>
    </xf>
    <xf numFmtId="0" fontId="34" fillId="0" borderId="81" xfId="0" applyFont="1" applyFill="1" applyBorder="1" applyAlignment="1">
      <alignment/>
    </xf>
    <xf numFmtId="0" fontId="0" fillId="0" borderId="87" xfId="0" applyBorder="1" applyAlignment="1">
      <alignment/>
    </xf>
    <xf numFmtId="0" fontId="38" fillId="0" borderId="81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5" xfId="0" applyFill="1" applyBorder="1" applyAlignment="1">
      <alignment horizontal="center"/>
    </xf>
    <xf numFmtId="0" fontId="38" fillId="0" borderId="88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40" xfId="0" applyBorder="1" applyAlignment="1">
      <alignment horizontal="center"/>
    </xf>
    <xf numFmtId="0" fontId="34" fillId="19" borderId="64" xfId="0" applyFont="1" applyFill="1" applyBorder="1" applyAlignment="1">
      <alignment horizontal="right"/>
    </xf>
    <xf numFmtId="0" fontId="34" fillId="19" borderId="76" xfId="0" applyFont="1" applyFill="1" applyBorder="1" applyAlignment="1">
      <alignment horizontal="right"/>
    </xf>
    <xf numFmtId="0" fontId="33" fillId="0" borderId="35" xfId="0" applyFont="1" applyBorder="1" applyAlignment="1">
      <alignment/>
    </xf>
    <xf numFmtId="0" fontId="34" fillId="19" borderId="36" xfId="0" applyFont="1" applyFill="1" applyBorder="1" applyAlignment="1">
      <alignment horizontal="right"/>
    </xf>
    <xf numFmtId="0" fontId="38" fillId="0" borderId="76" xfId="0" applyFont="1" applyFill="1" applyBorder="1" applyAlignment="1">
      <alignment horizontal="right"/>
    </xf>
    <xf numFmtId="0" fontId="33" fillId="0" borderId="73" xfId="0" applyFont="1" applyBorder="1" applyAlignment="1">
      <alignment/>
    </xf>
    <xf numFmtId="0" fontId="34" fillId="0" borderId="65" xfId="0" applyFont="1" applyFill="1" applyBorder="1" applyAlignment="1">
      <alignment horizontal="right"/>
    </xf>
    <xf numFmtId="0" fontId="33" fillId="0" borderId="53" xfId="0" applyFont="1" applyBorder="1" applyAlignment="1">
      <alignment/>
    </xf>
    <xf numFmtId="0" fontId="38" fillId="0" borderId="83" xfId="0" applyFont="1" applyFill="1" applyBorder="1" applyAlignment="1">
      <alignment horizontal="right"/>
    </xf>
    <xf numFmtId="0" fontId="0" fillId="0" borderId="81" xfId="0" applyFill="1" applyBorder="1" applyAlignment="1">
      <alignment horizontal="center"/>
    </xf>
    <xf numFmtId="0" fontId="38" fillId="19" borderId="64" xfId="0" applyFont="1" applyFill="1" applyBorder="1" applyAlignment="1">
      <alignment horizontal="right"/>
    </xf>
    <xf numFmtId="0" fontId="33" fillId="0" borderId="79" xfId="0" applyFont="1" applyBorder="1" applyAlignment="1">
      <alignment/>
    </xf>
    <xf numFmtId="0" fontId="34" fillId="0" borderId="57" xfId="0" applyFont="1" applyFill="1" applyBorder="1" applyAlignment="1">
      <alignment horizontal="center"/>
    </xf>
    <xf numFmtId="0" fontId="34" fillId="0" borderId="54" xfId="0" applyFont="1" applyBorder="1" applyAlignment="1">
      <alignment horizontal="right"/>
    </xf>
    <xf numFmtId="0" fontId="34" fillId="19" borderId="64" xfId="0" applyFont="1" applyFill="1" applyBorder="1" applyAlignment="1">
      <alignment horizontal="right"/>
    </xf>
    <xf numFmtId="0" fontId="34" fillId="19" borderId="64" xfId="0" applyFont="1" applyFill="1" applyBorder="1" applyAlignment="1">
      <alignment horizontal="center"/>
    </xf>
    <xf numFmtId="0" fontId="34" fillId="0" borderId="72" xfId="0" applyFont="1" applyBorder="1" applyAlignment="1">
      <alignment/>
    </xf>
    <xf numFmtId="0" fontId="34" fillId="0" borderId="70" xfId="0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3" fillId="0" borderId="31" xfId="0" applyFont="1" applyBorder="1" applyAlignment="1">
      <alignment/>
    </xf>
    <xf numFmtId="0" fontId="34" fillId="19" borderId="50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right"/>
    </xf>
    <xf numFmtId="0" fontId="34" fillId="0" borderId="75" xfId="0" applyFont="1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33" fillId="0" borderId="39" xfId="0" applyFont="1" applyBorder="1" applyAlignment="1">
      <alignment/>
    </xf>
    <xf numFmtId="0" fontId="34" fillId="0" borderId="62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6" fillId="25" borderId="43" xfId="0" applyFont="1" applyFill="1" applyBorder="1" applyAlignment="1">
      <alignment horizontal="center"/>
    </xf>
    <xf numFmtId="0" fontId="36" fillId="25" borderId="8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33" fillId="0" borderId="63" xfId="0" applyFont="1" applyBorder="1" applyAlignment="1">
      <alignment/>
    </xf>
    <xf numFmtId="0" fontId="33" fillId="0" borderId="37" xfId="0" applyFont="1" applyBorder="1" applyAlignment="1">
      <alignment/>
    </xf>
    <xf numFmtId="0" fontId="34" fillId="0" borderId="64" xfId="0" applyFont="1" applyBorder="1" applyAlignment="1">
      <alignment horizontal="right"/>
    </xf>
    <xf numFmtId="0" fontId="38" fillId="0" borderId="5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66" xfId="0" applyBorder="1" applyAlignment="1">
      <alignment horizontal="center"/>
    </xf>
    <xf numFmtId="0" fontId="38" fillId="0" borderId="65" xfId="0" applyFont="1" applyBorder="1" applyAlignment="1">
      <alignment horizontal="right"/>
    </xf>
    <xf numFmtId="0" fontId="0" fillId="0" borderId="73" xfId="0" applyBorder="1" applyAlignment="1">
      <alignment/>
    </xf>
    <xf numFmtId="0" fontId="38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38" fillId="0" borderId="65" xfId="0" applyFont="1" applyBorder="1" applyAlignment="1">
      <alignment horizontal="center"/>
    </xf>
    <xf numFmtId="0" fontId="38" fillId="0" borderId="64" xfId="0" applyFont="1" applyBorder="1" applyAlignment="1">
      <alignment horizontal="right"/>
    </xf>
    <xf numFmtId="0" fontId="33" fillId="0" borderId="89" xfId="0" applyFont="1" applyBorder="1" applyAlignment="1">
      <alignment/>
    </xf>
    <xf numFmtId="0" fontId="34" fillId="0" borderId="79" xfId="0" applyFont="1" applyBorder="1" applyAlignment="1">
      <alignment horizontal="right"/>
    </xf>
    <xf numFmtId="0" fontId="0" fillId="0" borderId="60" xfId="0" applyBorder="1" applyAlignment="1">
      <alignment horizontal="center"/>
    </xf>
    <xf numFmtId="0" fontId="33" fillId="0" borderId="59" xfId="0" applyFont="1" applyBorder="1" applyAlignment="1">
      <alignment/>
    </xf>
    <xf numFmtId="0" fontId="33" fillId="0" borderId="90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0" fillId="0" borderId="39" xfId="0" applyBorder="1" applyAlignment="1">
      <alignment/>
    </xf>
    <xf numFmtId="0" fontId="33" fillId="0" borderId="58" xfId="0" applyFont="1" applyBorder="1" applyAlignment="1">
      <alignment/>
    </xf>
    <xf numFmtId="0" fontId="33" fillId="0" borderId="88" xfId="0" applyFont="1" applyBorder="1" applyAlignment="1">
      <alignment/>
    </xf>
    <xf numFmtId="0" fontId="38" fillId="0" borderId="76" xfId="0" applyFont="1" applyBorder="1" applyAlignment="1">
      <alignment horizontal="right"/>
    </xf>
    <xf numFmtId="0" fontId="0" fillId="0" borderId="74" xfId="0" applyBorder="1" applyAlignment="1">
      <alignment horizontal="center"/>
    </xf>
    <xf numFmtId="0" fontId="38" fillId="19" borderId="64" xfId="0" applyFont="1" applyFill="1" applyBorder="1" applyAlignment="1">
      <alignment horizontal="right"/>
    </xf>
    <xf numFmtId="0" fontId="34" fillId="0" borderId="65" xfId="0" applyFont="1" applyBorder="1" applyAlignment="1">
      <alignment horizontal="center"/>
    </xf>
    <xf numFmtId="0" fontId="33" fillId="0" borderId="91" xfId="0" applyFont="1" applyBorder="1" applyAlignment="1">
      <alignment/>
    </xf>
    <xf numFmtId="0" fontId="34" fillId="0" borderId="91" xfId="0" applyFont="1" applyBorder="1" applyAlignment="1">
      <alignment horizontal="right"/>
    </xf>
    <xf numFmtId="0" fontId="38" fillId="0" borderId="37" xfId="0" applyFont="1" applyBorder="1" applyAlignment="1">
      <alignment horizontal="right"/>
    </xf>
    <xf numFmtId="0" fontId="34" fillId="0" borderId="37" xfId="0" applyFont="1" applyBorder="1" applyAlignment="1">
      <alignment horizontal="center"/>
    </xf>
    <xf numFmtId="0" fontId="33" fillId="0" borderId="67" xfId="0" applyFont="1" applyBorder="1" applyAlignment="1">
      <alignment/>
    </xf>
    <xf numFmtId="0" fontId="38" fillId="0" borderId="68" xfId="0" applyFont="1" applyBorder="1" applyAlignment="1">
      <alignment horizontal="right"/>
    </xf>
    <xf numFmtId="0" fontId="34" fillId="0" borderId="7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58" xfId="0" applyFont="1" applyBorder="1" applyAlignment="1">
      <alignment/>
    </xf>
    <xf numFmtId="0" fontId="33" fillId="0" borderId="88" xfId="0" applyFont="1" applyBorder="1" applyAlignment="1">
      <alignment/>
    </xf>
    <xf numFmtId="0" fontId="34" fillId="19" borderId="75" xfId="0" applyFont="1" applyFill="1" applyBorder="1" applyAlignment="1">
      <alignment horizontal="right"/>
    </xf>
    <xf numFmtId="0" fontId="38" fillId="19" borderId="76" xfId="0" applyFont="1" applyFill="1" applyBorder="1" applyAlignment="1">
      <alignment horizontal="right"/>
    </xf>
    <xf numFmtId="0" fontId="34" fillId="0" borderId="76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33" fillId="0" borderId="37" xfId="0" applyFont="1" applyBorder="1" applyAlignment="1">
      <alignment/>
    </xf>
    <xf numFmtId="0" fontId="34" fillId="0" borderId="75" xfId="0" applyFont="1" applyBorder="1" applyAlignment="1">
      <alignment horizontal="right"/>
    </xf>
    <xf numFmtId="0" fontId="38" fillId="0" borderId="75" xfId="0" applyFont="1" applyBorder="1" applyAlignment="1">
      <alignment horizontal="center"/>
    </xf>
    <xf numFmtId="0" fontId="38" fillId="0" borderId="75" xfId="0" applyFont="1" applyBorder="1" applyAlignment="1">
      <alignment horizontal="right"/>
    </xf>
    <xf numFmtId="0" fontId="33" fillId="0" borderId="91" xfId="0" applyFont="1" applyBorder="1" applyAlignment="1">
      <alignment/>
    </xf>
    <xf numFmtId="0" fontId="34" fillId="0" borderId="35" xfId="0" applyFont="1" applyBorder="1" applyAlignment="1">
      <alignment horizontal="center"/>
    </xf>
    <xf numFmtId="0" fontId="33" fillId="0" borderId="87" xfId="0" applyFont="1" applyBorder="1" applyAlignment="1">
      <alignment/>
    </xf>
    <xf numFmtId="0" fontId="33" fillId="0" borderId="92" xfId="0" applyFont="1" applyBorder="1" applyAlignment="1">
      <alignment/>
    </xf>
    <xf numFmtId="0" fontId="34" fillId="0" borderId="81" xfId="0" applyFont="1" applyBorder="1" applyAlignment="1">
      <alignment horizontal="center"/>
    </xf>
    <xf numFmtId="0" fontId="33" fillId="0" borderId="67" xfId="0" applyFont="1" applyBorder="1" applyAlignment="1">
      <alignment/>
    </xf>
    <xf numFmtId="0" fontId="33" fillId="0" borderId="90" xfId="0" applyFont="1" applyBorder="1" applyAlignment="1">
      <alignment/>
    </xf>
    <xf numFmtId="0" fontId="34" fillId="0" borderId="70" xfId="0" applyFont="1" applyBorder="1" applyAlignment="1">
      <alignment horizontal="center"/>
    </xf>
    <xf numFmtId="0" fontId="33" fillId="0" borderId="48" xfId="0" applyFont="1" applyBorder="1" applyAlignment="1">
      <alignment/>
    </xf>
    <xf numFmtId="0" fontId="33" fillId="0" borderId="33" xfId="0" applyFont="1" applyBorder="1" applyAlignment="1">
      <alignment/>
    </xf>
    <xf numFmtId="0" fontId="34" fillId="0" borderId="50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3" fillId="0" borderId="86" xfId="0" applyFont="1" applyBorder="1" applyAlignment="1">
      <alignment/>
    </xf>
    <xf numFmtId="0" fontId="34" fillId="0" borderId="71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33" fillId="0" borderId="41" xfId="0" applyFont="1" applyBorder="1" applyAlignment="1">
      <alignment/>
    </xf>
    <xf numFmtId="0" fontId="38" fillId="0" borderId="61" xfId="0" applyFont="1" applyBorder="1" applyAlignment="1">
      <alignment horizontal="right"/>
    </xf>
    <xf numFmtId="0" fontId="0" fillId="0" borderId="68" xfId="0" applyBorder="1" applyAlignment="1">
      <alignment/>
    </xf>
    <xf numFmtId="0" fontId="38" fillId="19" borderId="75" xfId="0" applyFont="1" applyFill="1" applyBorder="1" applyAlignment="1">
      <alignment horizontal="right"/>
    </xf>
    <xf numFmtId="0" fontId="38" fillId="0" borderId="64" xfId="0" applyFont="1" applyBorder="1" applyAlignment="1">
      <alignment horizontal="center"/>
    </xf>
    <xf numFmtId="0" fontId="33" fillId="0" borderId="87" xfId="0" applyFont="1" applyBorder="1" applyAlignment="1">
      <alignment/>
    </xf>
    <xf numFmtId="0" fontId="33" fillId="0" borderId="50" xfId="0" applyFont="1" applyBorder="1" applyAlignment="1">
      <alignment/>
    </xf>
    <xf numFmtId="0" fontId="38" fillId="0" borderId="32" xfId="0" applyFont="1" applyFill="1" applyBorder="1" applyAlignment="1">
      <alignment/>
    </xf>
    <xf numFmtId="0" fontId="38" fillId="19" borderId="32" xfId="0" applyFont="1" applyFill="1" applyBorder="1" applyAlignment="1">
      <alignment horizontal="right"/>
    </xf>
    <xf numFmtId="0" fontId="33" fillId="0" borderId="75" xfId="0" applyFont="1" applyBorder="1" applyAlignment="1">
      <alignment/>
    </xf>
    <xf numFmtId="0" fontId="0" fillId="0" borderId="75" xfId="0" applyFill="1" applyBorder="1" applyAlignment="1">
      <alignment horizontal="center"/>
    </xf>
    <xf numFmtId="0" fontId="33" fillId="0" borderId="64" xfId="0" applyFont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33" fillId="0" borderId="73" xfId="0" applyFont="1" applyFill="1" applyBorder="1" applyAlignment="1">
      <alignment/>
    </xf>
    <xf numFmtId="0" fontId="34" fillId="0" borderId="74" xfId="0" applyFont="1" applyFill="1" applyBorder="1" applyAlignment="1">
      <alignment/>
    </xf>
    <xf numFmtId="0" fontId="38" fillId="0" borderId="66" xfId="0" applyFont="1" applyFill="1" applyBorder="1" applyAlignment="1">
      <alignment horizontal="right"/>
    </xf>
    <xf numFmtId="0" fontId="34" fillId="0" borderId="66" xfId="0" applyFont="1" applyFill="1" applyBorder="1" applyAlignment="1">
      <alignment/>
    </xf>
    <xf numFmtId="0" fontId="38" fillId="0" borderId="82" xfId="0" applyFont="1" applyFill="1" applyBorder="1" applyAlignment="1">
      <alignment horizontal="right"/>
    </xf>
    <xf numFmtId="0" fontId="33" fillId="0" borderId="68" xfId="0" applyFont="1" applyBorder="1" applyAlignment="1">
      <alignment/>
    </xf>
    <xf numFmtId="0" fontId="0" fillId="0" borderId="84" xfId="0" applyBorder="1" applyAlignment="1">
      <alignment/>
    </xf>
    <xf numFmtId="0" fontId="34" fillId="19" borderId="32" xfId="0" applyFont="1" applyFill="1" applyBorder="1" applyAlignment="1">
      <alignment horizontal="right"/>
    </xf>
    <xf numFmtId="0" fontId="34" fillId="19" borderId="56" xfId="0" applyFont="1" applyFill="1" applyBorder="1" applyAlignment="1">
      <alignment horizontal="right"/>
    </xf>
    <xf numFmtId="0" fontId="38" fillId="0" borderId="70" xfId="0" applyFont="1" applyFill="1" applyBorder="1" applyAlignment="1">
      <alignment horizontal="center"/>
    </xf>
    <xf numFmtId="0" fontId="38" fillId="0" borderId="71" xfId="0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41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7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1" fillId="0" borderId="41" xfId="0" applyFont="1" applyBorder="1" applyAlignment="1">
      <alignment horizontal="center"/>
    </xf>
    <xf numFmtId="0" fontId="41" fillId="0" borderId="95" xfId="0" applyFont="1" applyBorder="1" applyAlignment="1">
      <alignment/>
    </xf>
    <xf numFmtId="0" fontId="41" fillId="0" borderId="96" xfId="0" applyFont="1" applyBorder="1" applyAlignment="1">
      <alignment/>
    </xf>
    <xf numFmtId="0" fontId="41" fillId="0" borderId="97" xfId="0" applyFont="1" applyBorder="1" applyAlignment="1">
      <alignment/>
    </xf>
    <xf numFmtId="0" fontId="41" fillId="0" borderId="98" xfId="0" applyFont="1" applyBorder="1" applyAlignment="1">
      <alignment/>
    </xf>
    <xf numFmtId="0" fontId="41" fillId="0" borderId="99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00" xfId="0" applyFont="1" applyBorder="1" applyAlignment="1">
      <alignment/>
    </xf>
    <xf numFmtId="0" fontId="41" fillId="0" borderId="101" xfId="0" applyFont="1" applyBorder="1" applyAlignment="1">
      <alignment/>
    </xf>
    <xf numFmtId="0" fontId="41" fillId="0" borderId="10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/>
    </xf>
    <xf numFmtId="0" fontId="25" fillId="0" borderId="103" xfId="0" applyFont="1" applyFill="1" applyBorder="1" applyAlignment="1">
      <alignment horizontal="center"/>
    </xf>
    <xf numFmtId="0" fontId="20" fillId="0" borderId="103" xfId="0" applyFont="1" applyFill="1" applyBorder="1" applyAlignment="1">
      <alignment horizontal="center"/>
    </xf>
    <xf numFmtId="0" fontId="21" fillId="0" borderId="103" xfId="0" applyFont="1" applyFill="1" applyBorder="1" applyAlignment="1">
      <alignment horizontal="center"/>
    </xf>
    <xf numFmtId="0" fontId="22" fillId="26" borderId="103" xfId="0" applyFont="1" applyFill="1" applyBorder="1" applyAlignment="1">
      <alignment horizontal="center"/>
    </xf>
    <xf numFmtId="0" fontId="0" fillId="0" borderId="103" xfId="0" applyFill="1" applyBorder="1" applyAlignment="1">
      <alignment/>
    </xf>
    <xf numFmtId="49" fontId="30" fillId="0" borderId="104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/>
    </xf>
    <xf numFmtId="49" fontId="31" fillId="24" borderId="21" xfId="0" applyNumberFormat="1" applyFont="1" applyFill="1" applyBorder="1" applyAlignment="1">
      <alignment horizontal="left"/>
    </xf>
    <xf numFmtId="49" fontId="31" fillId="27" borderId="19" xfId="0" applyNumberFormat="1" applyFont="1" applyFill="1" applyBorder="1" applyAlignment="1">
      <alignment horizontal="left"/>
    </xf>
    <xf numFmtId="49" fontId="30" fillId="0" borderId="19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105" xfId="0" applyNumberFormat="1" applyFont="1" applyFill="1" applyBorder="1" applyAlignment="1">
      <alignment horizontal="center"/>
    </xf>
    <xf numFmtId="49" fontId="30" fillId="0" borderId="106" xfId="0" applyNumberFormat="1" applyFont="1" applyFill="1" applyBorder="1" applyAlignment="1">
      <alignment horizontal="center"/>
    </xf>
    <xf numFmtId="49" fontId="30" fillId="0" borderId="107" xfId="0" applyNumberFormat="1" applyFont="1" applyFill="1" applyBorder="1" applyAlignment="1">
      <alignment horizontal="center"/>
    </xf>
    <xf numFmtId="49" fontId="31" fillId="24" borderId="21" xfId="0" applyNumberFormat="1" applyFont="1" applyFill="1" applyBorder="1" applyAlignment="1">
      <alignment horizontal="left" vertical="center"/>
    </xf>
    <xf numFmtId="49" fontId="31" fillId="27" borderId="19" xfId="0" applyNumberFormat="1" applyFont="1" applyFill="1" applyBorder="1" applyAlignment="1">
      <alignment horizontal="left" vertical="center"/>
    </xf>
    <xf numFmtId="49" fontId="30" fillId="0" borderId="16" xfId="0" applyNumberFormat="1" applyFont="1" applyFill="1" applyBorder="1" applyAlignment="1">
      <alignment horizontal="center"/>
    </xf>
    <xf numFmtId="49" fontId="30" fillId="0" borderId="98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left"/>
    </xf>
    <xf numFmtId="49" fontId="31" fillId="27" borderId="19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top"/>
    </xf>
    <xf numFmtId="0" fontId="32" fillId="0" borderId="100" xfId="0" applyFont="1" applyFill="1" applyBorder="1" applyAlignment="1">
      <alignment horizontal="center"/>
    </xf>
    <xf numFmtId="0" fontId="32" fillId="0" borderId="98" xfId="0" applyFont="1" applyFill="1" applyBorder="1" applyAlignment="1">
      <alignment horizontal="center"/>
    </xf>
    <xf numFmtId="49" fontId="32" fillId="0" borderId="107" xfId="0" applyNumberFormat="1" applyFont="1" applyFill="1" applyBorder="1" applyAlignment="1">
      <alignment horizontal="center"/>
    </xf>
    <xf numFmtId="49" fontId="32" fillId="0" borderId="100" xfId="0" applyNumberFormat="1" applyFont="1" applyFill="1" applyBorder="1" applyAlignment="1">
      <alignment horizontal="center"/>
    </xf>
    <xf numFmtId="0" fontId="41" fillId="0" borderId="108" xfId="0" applyFont="1" applyBorder="1" applyAlignment="1">
      <alignment/>
    </xf>
    <xf numFmtId="0" fontId="41" fillId="0" borderId="109" xfId="0" applyFont="1" applyBorder="1" applyAlignment="1">
      <alignment/>
    </xf>
    <xf numFmtId="0" fontId="41" fillId="0" borderId="110" xfId="0" applyFont="1" applyBorder="1" applyAlignment="1">
      <alignment/>
    </xf>
    <xf numFmtId="0" fontId="41" fillId="0" borderId="111" xfId="0" applyFont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4" fillId="19" borderId="50" xfId="0" applyFont="1" applyFill="1" applyBorder="1" applyAlignment="1">
      <alignment/>
    </xf>
    <xf numFmtId="0" fontId="41" fillId="0" borderId="36" xfId="0" applyFont="1" applyFill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4" fillId="19" borderId="83" xfId="0" applyFont="1" applyFill="1" applyBorder="1" applyAlignment="1">
      <alignment horizontal="right"/>
    </xf>
    <xf numFmtId="0" fontId="0" fillId="0" borderId="75" xfId="0" applyFill="1" applyBorder="1" applyAlignment="1">
      <alignment horizontal="right"/>
    </xf>
    <xf numFmtId="0" fontId="41" fillId="0" borderId="34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8" xfId="0" applyFont="1" applyBorder="1" applyAlignment="1">
      <alignment horizontal="left"/>
    </xf>
    <xf numFmtId="0" fontId="41" fillId="0" borderId="38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2" xfId="0" applyFont="1" applyBorder="1" applyAlignment="1">
      <alignment horizontal="left"/>
    </xf>
    <xf numFmtId="0" fontId="41" fillId="0" borderId="75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right"/>
    </xf>
    <xf numFmtId="0" fontId="41" fillId="0" borderId="48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38" fillId="19" borderId="32" xfId="0" applyFont="1" applyFill="1" applyBorder="1" applyAlignment="1">
      <alignment horizontal="right"/>
    </xf>
    <xf numFmtId="0" fontId="33" fillId="0" borderId="35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raphics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9525</xdr:rowOff>
    </xdr:from>
    <xdr:to>
      <xdr:col>5</xdr:col>
      <xdr:colOff>514350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"/>
          <a:ext cx="96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F4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25390625" style="0" customWidth="1"/>
    <col min="2" max="2" width="8.625" style="0" customWidth="1"/>
    <col min="3" max="3" width="13.50390625" style="0" customWidth="1"/>
    <col min="4" max="4" width="22.50390625" style="0" customWidth="1"/>
    <col min="5" max="6" width="8.375" style="0" customWidth="1"/>
  </cols>
  <sheetData>
    <row r="4" spans="1:6" ht="14.25">
      <c r="A4" s="1"/>
      <c r="B4" s="2"/>
      <c r="C4" s="2"/>
      <c r="D4" s="2"/>
      <c r="E4" s="2"/>
      <c r="F4" s="3"/>
    </row>
    <row r="5" spans="1:6" ht="14.25">
      <c r="A5" s="433" t="s">
        <v>0</v>
      </c>
      <c r="B5" s="433"/>
      <c r="C5" s="433"/>
      <c r="D5" s="433"/>
      <c r="E5" s="433"/>
      <c r="F5" s="433"/>
    </row>
    <row r="6" spans="1:6" ht="14.25">
      <c r="A6" s="4"/>
      <c r="F6" s="5"/>
    </row>
    <row r="7" spans="1:6" ht="18">
      <c r="A7" s="434" t="s">
        <v>1</v>
      </c>
      <c r="B7" s="434"/>
      <c r="C7" s="434"/>
      <c r="D7" s="434"/>
      <c r="E7" s="434"/>
      <c r="F7" s="434"/>
    </row>
    <row r="8" spans="1:6" ht="14.25">
      <c r="A8" s="4"/>
      <c r="F8" s="5"/>
    </row>
    <row r="9" spans="1:6" ht="14.25">
      <c r="A9" s="4"/>
      <c r="F9" s="5"/>
    </row>
    <row r="10" spans="1:6" ht="15.75">
      <c r="A10" s="435" t="s">
        <v>362</v>
      </c>
      <c r="B10" s="435"/>
      <c r="C10" s="435"/>
      <c r="D10" s="435"/>
      <c r="E10" s="435"/>
      <c r="F10" s="435"/>
    </row>
    <row r="11" spans="1:6" ht="14.25">
      <c r="A11" s="436"/>
      <c r="B11" s="436"/>
      <c r="C11" s="436"/>
      <c r="D11" s="436"/>
      <c r="E11" s="436"/>
      <c r="F11" s="436"/>
    </row>
    <row r="12" spans="1:6" ht="14.25">
      <c r="A12" s="4"/>
      <c r="F12" s="5"/>
    </row>
    <row r="13" spans="1:6" ht="14.25">
      <c r="A13" s="4"/>
      <c r="F13" s="5"/>
    </row>
    <row r="14" spans="1:6" ht="15">
      <c r="A14" s="4"/>
      <c r="B14" s="6"/>
      <c r="C14" s="7" t="s">
        <v>2</v>
      </c>
      <c r="D14" s="8">
        <f>SUM(E19:E30)</f>
        <v>26</v>
      </c>
      <c r="F14" s="5"/>
    </row>
    <row r="15" spans="1:6" ht="14.25">
      <c r="A15" s="4"/>
      <c r="F15" s="5"/>
    </row>
    <row r="16" spans="1:6" ht="14.25">
      <c r="A16" s="432" t="s">
        <v>3</v>
      </c>
      <c r="B16" s="432"/>
      <c r="C16" s="432"/>
      <c r="D16" s="432"/>
      <c r="E16" s="432"/>
      <c r="F16" s="432"/>
    </row>
    <row r="17" spans="1:6" ht="14.25">
      <c r="A17" s="4"/>
      <c r="F17" s="5"/>
    </row>
    <row r="18" spans="1:6" ht="15" thickBot="1">
      <c r="A18" s="4"/>
      <c r="B18" s="9"/>
      <c r="C18" s="428" t="s">
        <v>4</v>
      </c>
      <c r="D18" s="9"/>
      <c r="E18" s="9"/>
      <c r="F18" s="10"/>
    </row>
    <row r="19" spans="1:6" ht="15" thickTop="1">
      <c r="A19" s="4"/>
      <c r="B19" s="9"/>
      <c r="C19" s="419" t="s">
        <v>5</v>
      </c>
      <c r="D19" s="420" t="s">
        <v>356</v>
      </c>
      <c r="E19" s="11">
        <v>4</v>
      </c>
      <c r="F19" s="10"/>
    </row>
    <row r="20" spans="1:6" ht="14.25">
      <c r="A20" s="4"/>
      <c r="C20" s="421" t="s">
        <v>7</v>
      </c>
      <c r="D20" s="422" t="s">
        <v>357</v>
      </c>
      <c r="E20" s="12">
        <v>6</v>
      </c>
      <c r="F20" s="5"/>
    </row>
    <row r="21" spans="1:6" ht="14.25">
      <c r="A21" s="4"/>
      <c r="C21" s="421" t="s">
        <v>9</v>
      </c>
      <c r="D21" s="422" t="s">
        <v>358</v>
      </c>
      <c r="E21" s="12">
        <v>2</v>
      </c>
      <c r="F21" s="5"/>
    </row>
    <row r="22" spans="1:6" ht="14.25">
      <c r="A22" s="4"/>
      <c r="C22" s="421" t="s">
        <v>11</v>
      </c>
      <c r="D22" s="423" t="s">
        <v>359</v>
      </c>
      <c r="E22" s="12">
        <v>2</v>
      </c>
      <c r="F22" s="5"/>
    </row>
    <row r="23" spans="1:6" ht="14.25">
      <c r="A23" s="4"/>
      <c r="C23" s="424" t="s">
        <v>13</v>
      </c>
      <c r="D23" s="425" t="s">
        <v>352</v>
      </c>
      <c r="E23" s="12">
        <v>8</v>
      </c>
      <c r="F23" s="5"/>
    </row>
    <row r="24" spans="1:6" ht="15" thickBot="1">
      <c r="A24" s="4"/>
      <c r="C24" s="426" t="s">
        <v>14</v>
      </c>
      <c r="D24" s="427" t="s">
        <v>360</v>
      </c>
      <c r="E24" s="12">
        <v>2</v>
      </c>
      <c r="F24" s="5"/>
    </row>
    <row r="25" spans="1:6" ht="15" thickTop="1">
      <c r="A25" s="4"/>
      <c r="E25" s="13"/>
      <c r="F25" s="5"/>
    </row>
    <row r="26" spans="1:6" ht="15" thickBot="1">
      <c r="A26" s="4"/>
      <c r="C26" s="428" t="s">
        <v>16</v>
      </c>
      <c r="D26" s="428"/>
      <c r="E26" s="13"/>
      <c r="F26" s="5"/>
    </row>
    <row r="27" spans="1:6" ht="15" thickTop="1">
      <c r="A27" s="4"/>
      <c r="C27" s="419" t="s">
        <v>17</v>
      </c>
      <c r="D27" s="420" t="s">
        <v>18</v>
      </c>
      <c r="E27" s="13">
        <v>1</v>
      </c>
      <c r="F27" s="5"/>
    </row>
    <row r="28" spans="1:6" ht="15" thickBot="1">
      <c r="A28" s="4"/>
      <c r="C28" s="461"/>
      <c r="D28" s="462" t="s">
        <v>19</v>
      </c>
      <c r="E28" s="13">
        <v>1</v>
      </c>
      <c r="F28" s="5"/>
    </row>
    <row r="29" spans="1:6" ht="14.25">
      <c r="A29" s="4"/>
      <c r="C29" s="459" t="s">
        <v>20</v>
      </c>
      <c r="D29" s="460" t="s">
        <v>352</v>
      </c>
      <c r="E29" s="13">
        <v>0</v>
      </c>
      <c r="F29" s="5"/>
    </row>
    <row r="30" spans="1:6" ht="15" thickBot="1">
      <c r="A30" s="4"/>
      <c r="C30" s="426"/>
      <c r="D30" s="427" t="s">
        <v>361</v>
      </c>
      <c r="E30" s="14"/>
      <c r="F30" s="5"/>
    </row>
    <row r="31" spans="1:6" ht="15" thickTop="1">
      <c r="A31" s="4"/>
      <c r="E31" s="14"/>
      <c r="F31" s="5"/>
    </row>
    <row r="32" spans="1:6" ht="14.25">
      <c r="A32" s="4"/>
      <c r="D32" s="15"/>
      <c r="E32" s="14"/>
      <c r="F32" s="5"/>
    </row>
    <row r="33" spans="1:6" ht="14.25">
      <c r="A33" s="4"/>
      <c r="C33" s="430" t="s">
        <v>21</v>
      </c>
      <c r="D33" s="429" t="s">
        <v>353</v>
      </c>
      <c r="F33" s="5"/>
    </row>
    <row r="34" spans="1:6" ht="14.25">
      <c r="A34" s="16"/>
      <c r="B34" s="17"/>
      <c r="C34" s="17"/>
      <c r="D34" s="17"/>
      <c r="E34" s="17"/>
      <c r="F34" s="18"/>
    </row>
    <row r="36" ht="14.25">
      <c r="A36" s="431" t="s">
        <v>354</v>
      </c>
    </row>
    <row r="38" ht="14.25">
      <c r="A38" s="431" t="s">
        <v>355</v>
      </c>
    </row>
    <row r="39" ht="14.25">
      <c r="A39" s="431"/>
    </row>
    <row r="40" ht="14.25">
      <c r="A40" s="431"/>
    </row>
    <row r="41" ht="14.25">
      <c r="A41" s="431"/>
    </row>
    <row r="42" ht="14.25">
      <c r="A42" s="431"/>
    </row>
    <row r="43" ht="14.25">
      <c r="A43" s="431"/>
    </row>
    <row r="44" ht="14.25">
      <c r="A44" s="431"/>
    </row>
    <row r="45" ht="14.25">
      <c r="A45" s="431"/>
    </row>
    <row r="46" ht="14.25">
      <c r="A46" s="431"/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" right="0" top="0.3940944881889761" bottom="0.3940944881889761" header="0" footer="0"/>
  <pageSetup horizontalDpi="600" verticalDpi="600" orientation="portrait" paperSize="9" r:id="rId2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E17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0" customWidth="1"/>
    <col min="2" max="5" width="15.25390625" style="0" customWidth="1"/>
  </cols>
  <sheetData>
    <row r="1" ht="6" customHeight="1" thickBot="1"/>
    <row r="2" spans="2:5" ht="15.75" customHeight="1" thickTop="1">
      <c r="B2" s="439" t="s">
        <v>22</v>
      </c>
      <c r="C2" s="439"/>
      <c r="D2" s="439"/>
      <c r="E2" s="19"/>
    </row>
    <row r="3" spans="2:5" ht="6" customHeight="1">
      <c r="B3" s="20"/>
      <c r="C3" s="21"/>
      <c r="D3" s="21"/>
      <c r="E3" s="22"/>
    </row>
    <row r="4" spans="2:5" ht="6" customHeight="1">
      <c r="B4" s="23"/>
      <c r="C4" s="24"/>
      <c r="D4" s="25"/>
      <c r="E4" s="26"/>
    </row>
    <row r="5" spans="2:5" ht="6" customHeight="1">
      <c r="B5" s="440" t="s">
        <v>23</v>
      </c>
      <c r="C5" s="25"/>
      <c r="D5" s="25"/>
      <c r="E5" s="27"/>
    </row>
    <row r="6" spans="2:5" ht="6" customHeight="1">
      <c r="B6" s="440"/>
      <c r="C6" s="25"/>
      <c r="D6" s="25"/>
      <c r="E6" s="27"/>
    </row>
    <row r="7" spans="2:5" ht="6" customHeight="1">
      <c r="B7" s="441" t="s">
        <v>24</v>
      </c>
      <c r="C7" s="25"/>
      <c r="D7" s="25"/>
      <c r="E7" s="27"/>
    </row>
    <row r="8" spans="2:5" ht="6" customHeight="1">
      <c r="B8" s="441"/>
      <c r="C8" s="28"/>
      <c r="D8" s="28"/>
      <c r="E8" s="29"/>
    </row>
    <row r="9" spans="2:5" ht="6" customHeight="1">
      <c r="B9" s="23"/>
      <c r="C9" s="25"/>
      <c r="D9" s="25"/>
      <c r="E9" s="27"/>
    </row>
    <row r="10" spans="2:5" ht="6" customHeight="1">
      <c r="B10" s="442" t="s">
        <v>363</v>
      </c>
      <c r="C10" s="25"/>
      <c r="D10" s="25"/>
      <c r="E10" s="27"/>
    </row>
    <row r="11" spans="2:5" ht="6" customHeight="1">
      <c r="B11" s="442"/>
      <c r="C11" s="25"/>
      <c r="D11" s="25"/>
      <c r="E11" s="27"/>
    </row>
    <row r="12" spans="2:5" ht="6" customHeight="1">
      <c r="B12" s="30"/>
      <c r="C12" s="25"/>
      <c r="D12" s="25"/>
      <c r="E12" s="27"/>
    </row>
    <row r="13" spans="2:5" ht="6" customHeight="1">
      <c r="B13" s="31"/>
      <c r="C13" s="25"/>
      <c r="D13" s="25"/>
      <c r="E13" s="27"/>
    </row>
    <row r="14" spans="2:5" ht="6" customHeight="1">
      <c r="B14" s="31"/>
      <c r="C14" s="443" t="s">
        <v>367</v>
      </c>
      <c r="D14" s="25"/>
      <c r="E14" s="27"/>
    </row>
    <row r="15" spans="2:5" ht="6" customHeight="1">
      <c r="B15" s="31"/>
      <c r="C15" s="443"/>
      <c r="D15" s="25"/>
      <c r="E15" s="27"/>
    </row>
    <row r="16" spans="2:5" ht="6" customHeight="1">
      <c r="B16" s="31"/>
      <c r="C16" s="444" t="s">
        <v>26</v>
      </c>
      <c r="D16" s="25"/>
      <c r="E16" s="27"/>
    </row>
    <row r="17" spans="2:5" ht="6" customHeight="1">
      <c r="B17" s="32"/>
      <c r="C17" s="444"/>
      <c r="D17" s="25"/>
      <c r="E17" s="27"/>
    </row>
    <row r="18" spans="2:5" ht="6" customHeight="1">
      <c r="B18" s="445" t="s">
        <v>364</v>
      </c>
      <c r="C18" s="33"/>
      <c r="D18" s="25"/>
      <c r="E18" s="27"/>
    </row>
    <row r="19" spans="2:5" ht="6" customHeight="1">
      <c r="B19" s="445"/>
      <c r="C19" s="33"/>
      <c r="D19" s="25"/>
      <c r="E19" s="27"/>
    </row>
    <row r="20" spans="2:5" ht="6" customHeight="1">
      <c r="B20" s="34"/>
      <c r="C20" s="33"/>
      <c r="D20" s="25"/>
      <c r="E20" s="27"/>
    </row>
    <row r="21" spans="2:5" ht="6" customHeight="1">
      <c r="B21" s="34"/>
      <c r="C21" s="33"/>
      <c r="D21" s="25"/>
      <c r="E21" s="27"/>
    </row>
    <row r="22" spans="2:5" ht="6" customHeight="1">
      <c r="B22" s="35"/>
      <c r="C22" s="33"/>
      <c r="D22" s="443" t="s">
        <v>366</v>
      </c>
      <c r="E22" s="27"/>
    </row>
    <row r="23" spans="2:5" ht="6" customHeight="1">
      <c r="B23" s="35"/>
      <c r="C23" s="33"/>
      <c r="D23" s="443"/>
      <c r="E23" s="27"/>
    </row>
    <row r="24" spans="2:5" ht="6" customHeight="1">
      <c r="B24" s="35"/>
      <c r="C24" s="33"/>
      <c r="D24" s="438" t="s">
        <v>28</v>
      </c>
      <c r="E24" s="27"/>
    </row>
    <row r="25" spans="2:5" ht="6" customHeight="1">
      <c r="B25" s="23"/>
      <c r="C25" s="33"/>
      <c r="D25" s="438"/>
      <c r="E25" s="27"/>
    </row>
    <row r="26" spans="2:5" ht="6" customHeight="1">
      <c r="B26" s="442" t="s">
        <v>356</v>
      </c>
      <c r="C26" s="33"/>
      <c r="D26" s="25"/>
      <c r="E26" s="27"/>
    </row>
    <row r="27" spans="2:5" ht="6" customHeight="1">
      <c r="B27" s="442"/>
      <c r="C27" s="33"/>
      <c r="D27" s="25"/>
      <c r="E27" s="27"/>
    </row>
    <row r="28" spans="2:5" ht="6" customHeight="1">
      <c r="B28" s="30"/>
      <c r="C28" s="33"/>
      <c r="D28" s="25"/>
      <c r="E28" s="27"/>
    </row>
    <row r="29" spans="2:5" ht="6" customHeight="1">
      <c r="B29" s="31"/>
      <c r="C29" s="33"/>
      <c r="D29" s="25"/>
      <c r="E29" s="27"/>
    </row>
    <row r="30" spans="2:5" ht="6" customHeight="1">
      <c r="B30" s="31"/>
      <c r="C30" s="437" t="s">
        <v>366</v>
      </c>
      <c r="D30" s="25"/>
      <c r="E30" s="27"/>
    </row>
    <row r="31" spans="2:5" ht="6" customHeight="1">
      <c r="B31" s="31"/>
      <c r="C31" s="437"/>
      <c r="D31" s="25"/>
      <c r="E31" s="27"/>
    </row>
    <row r="32" spans="2:5" ht="6" customHeight="1">
      <c r="B32" s="31"/>
      <c r="C32" s="438" t="s">
        <v>29</v>
      </c>
      <c r="D32" s="25"/>
      <c r="E32" s="27"/>
    </row>
    <row r="33" spans="2:5" ht="6" customHeight="1">
      <c r="B33" s="32"/>
      <c r="C33" s="438"/>
      <c r="D33" s="25"/>
      <c r="E33" s="27"/>
    </row>
    <row r="34" spans="2:5" ht="6" customHeight="1">
      <c r="B34" s="445" t="s">
        <v>365</v>
      </c>
      <c r="C34" s="25"/>
      <c r="D34" s="25"/>
      <c r="E34" s="27"/>
    </row>
    <row r="35" spans="2:5" ht="6" customHeight="1">
      <c r="B35" s="445"/>
      <c r="C35" s="36"/>
      <c r="D35" s="25"/>
      <c r="E35" s="27"/>
    </row>
    <row r="36" spans="2:5" ht="6" customHeight="1" thickBot="1">
      <c r="B36" s="37"/>
      <c r="C36" s="38"/>
      <c r="D36" s="39"/>
      <c r="E36" s="40"/>
    </row>
    <row r="37" ht="6" customHeight="1" thickTop="1"/>
    <row r="38" ht="6" customHeight="1" thickBot="1"/>
    <row r="39" spans="2:5" ht="15.75" customHeight="1" thickTop="1">
      <c r="B39" s="41" t="s">
        <v>22</v>
      </c>
      <c r="C39" s="42"/>
      <c r="D39" s="42"/>
      <c r="E39" s="19"/>
    </row>
    <row r="40" spans="2:5" ht="6" customHeight="1">
      <c r="B40" s="23"/>
      <c r="C40" s="24"/>
      <c r="D40" s="25"/>
      <c r="E40" s="26"/>
    </row>
    <row r="41" spans="2:5" ht="6" customHeight="1">
      <c r="B41" s="447" t="s">
        <v>23</v>
      </c>
      <c r="C41" s="25"/>
      <c r="D41" s="25"/>
      <c r="E41" s="27"/>
    </row>
    <row r="42" spans="2:5" ht="6" customHeight="1">
      <c r="B42" s="447"/>
      <c r="C42" s="25"/>
      <c r="D42" s="25"/>
      <c r="E42" s="27"/>
    </row>
    <row r="43" spans="2:5" ht="6" customHeight="1">
      <c r="B43" s="448" t="s">
        <v>31</v>
      </c>
      <c r="C43" s="25"/>
      <c r="D43" s="25"/>
      <c r="E43" s="27"/>
    </row>
    <row r="44" spans="2:5" ht="6" customHeight="1">
      <c r="B44" s="448"/>
      <c r="C44" s="28"/>
      <c r="D44" s="28"/>
      <c r="E44" s="29"/>
    </row>
    <row r="45" spans="2:5" ht="6" customHeight="1">
      <c r="B45" s="23"/>
      <c r="C45" s="25"/>
      <c r="D45" s="25"/>
      <c r="E45" s="27"/>
    </row>
    <row r="46" spans="2:5" ht="6" customHeight="1">
      <c r="B46" s="23"/>
      <c r="C46" s="449" t="s">
        <v>357</v>
      </c>
      <c r="D46" s="25"/>
      <c r="E46" s="27"/>
    </row>
    <row r="47" spans="2:5" ht="6" customHeight="1">
      <c r="B47" s="23"/>
      <c r="C47" s="449"/>
      <c r="D47" s="25"/>
      <c r="E47" s="26"/>
    </row>
    <row r="48" spans="2:5" ht="6" customHeight="1">
      <c r="B48" s="34"/>
      <c r="C48" s="43"/>
      <c r="D48" s="25"/>
      <c r="E48" s="26"/>
    </row>
    <row r="49" spans="2:5" ht="6" customHeight="1">
      <c r="B49" s="44"/>
      <c r="C49" s="45"/>
      <c r="D49" s="25"/>
      <c r="E49" s="26"/>
    </row>
    <row r="50" spans="2:5" ht="6" customHeight="1">
      <c r="B50" s="34"/>
      <c r="C50" s="45"/>
      <c r="D50" s="443" t="s">
        <v>376</v>
      </c>
      <c r="E50" s="26"/>
    </row>
    <row r="51" spans="2:5" ht="6" customHeight="1">
      <c r="B51" s="44"/>
      <c r="C51" s="45"/>
      <c r="D51" s="443"/>
      <c r="E51" s="26"/>
    </row>
    <row r="52" spans="2:5" ht="6" customHeight="1">
      <c r="B52" s="442" t="s">
        <v>368</v>
      </c>
      <c r="C52" s="45"/>
      <c r="D52" s="444" t="s">
        <v>29</v>
      </c>
      <c r="E52" s="26"/>
    </row>
    <row r="53" spans="2:5" ht="6" customHeight="1">
      <c r="B53" s="442"/>
      <c r="C53" s="33"/>
      <c r="D53" s="444"/>
      <c r="E53" s="26"/>
    </row>
    <row r="54" spans="2:5" ht="6" customHeight="1">
      <c r="B54" s="31"/>
      <c r="C54" s="437" t="s">
        <v>372</v>
      </c>
      <c r="D54" s="33"/>
      <c r="E54" s="26"/>
    </row>
    <row r="55" spans="2:5" ht="6" customHeight="1">
      <c r="B55" s="31"/>
      <c r="C55" s="437"/>
      <c r="D55" s="33"/>
      <c r="E55" s="26"/>
    </row>
    <row r="56" spans="2:5" ht="6" customHeight="1">
      <c r="B56" s="445" t="s">
        <v>369</v>
      </c>
      <c r="C56" s="438" t="s">
        <v>34</v>
      </c>
      <c r="D56" s="33"/>
      <c r="E56" s="26"/>
    </row>
    <row r="57" spans="2:5" ht="6" customHeight="1">
      <c r="B57" s="445"/>
      <c r="C57" s="438"/>
      <c r="D57" s="33"/>
      <c r="E57" s="26"/>
    </row>
    <row r="58" spans="2:5" ht="6" customHeight="1">
      <c r="B58" s="46"/>
      <c r="C58" s="47"/>
      <c r="D58" s="33"/>
      <c r="E58" s="450" t="s">
        <v>376</v>
      </c>
    </row>
    <row r="59" spans="2:5" ht="6" customHeight="1">
      <c r="B59" s="34"/>
      <c r="C59" s="47"/>
      <c r="D59" s="33"/>
      <c r="E59" s="450"/>
    </row>
    <row r="60" spans="2:5" ht="6" customHeight="1">
      <c r="B60" s="442" t="s">
        <v>370</v>
      </c>
      <c r="C60" s="47"/>
      <c r="D60" s="33"/>
      <c r="E60" s="446" t="s">
        <v>36</v>
      </c>
    </row>
    <row r="61" spans="2:5" ht="6" customHeight="1">
      <c r="B61" s="442"/>
      <c r="C61" s="25"/>
      <c r="D61" s="33"/>
      <c r="E61" s="446"/>
    </row>
    <row r="62" spans="2:5" ht="6" customHeight="1">
      <c r="B62" s="31"/>
      <c r="C62" s="443" t="s">
        <v>373</v>
      </c>
      <c r="D62" s="33"/>
      <c r="E62" s="26"/>
    </row>
    <row r="63" spans="2:5" ht="6" customHeight="1">
      <c r="B63" s="31"/>
      <c r="C63" s="443"/>
      <c r="D63" s="33"/>
      <c r="E63" s="26"/>
    </row>
    <row r="64" spans="2:5" ht="6" customHeight="1">
      <c r="B64" s="445" t="s">
        <v>371</v>
      </c>
      <c r="C64" s="444" t="s">
        <v>37</v>
      </c>
      <c r="D64" s="33"/>
      <c r="E64" s="26"/>
    </row>
    <row r="65" spans="2:5" ht="6" customHeight="1">
      <c r="B65" s="445"/>
      <c r="C65" s="444"/>
      <c r="D65" s="33"/>
      <c r="E65" s="26"/>
    </row>
    <row r="66" spans="2:5" ht="6" customHeight="1">
      <c r="B66" s="23"/>
      <c r="C66" s="45"/>
      <c r="D66" s="437" t="s">
        <v>375</v>
      </c>
      <c r="E66" s="26"/>
    </row>
    <row r="67" spans="2:5" ht="6" customHeight="1">
      <c r="B67" s="48"/>
      <c r="C67" s="45"/>
      <c r="D67" s="437"/>
      <c r="E67" s="26"/>
    </row>
    <row r="68" spans="2:5" ht="6" customHeight="1">
      <c r="B68" s="34"/>
      <c r="C68" s="45"/>
      <c r="D68" s="438" t="s">
        <v>38</v>
      </c>
      <c r="E68" s="26"/>
    </row>
    <row r="69" spans="2:5" ht="6" customHeight="1">
      <c r="B69" s="34"/>
      <c r="C69" s="33"/>
      <c r="D69" s="438"/>
      <c r="E69" s="26"/>
    </row>
    <row r="70" spans="2:5" ht="6" customHeight="1">
      <c r="B70" s="34"/>
      <c r="C70" s="451" t="s">
        <v>374</v>
      </c>
      <c r="D70" s="25"/>
      <c r="E70" s="26"/>
    </row>
    <row r="71" spans="2:5" ht="6" customHeight="1">
      <c r="B71" s="34"/>
      <c r="C71" s="451"/>
      <c r="D71" s="25"/>
      <c r="E71" s="26"/>
    </row>
    <row r="72" spans="2:5" ht="6" customHeight="1" thickBot="1">
      <c r="B72" s="37"/>
      <c r="C72" s="38"/>
      <c r="D72" s="39"/>
      <c r="E72" s="40"/>
    </row>
    <row r="73" ht="6" customHeight="1" thickTop="1"/>
    <row r="74" ht="6" customHeight="1" thickBot="1"/>
    <row r="75" spans="2:5" ht="15.75" customHeight="1" thickTop="1">
      <c r="B75" s="452" t="s">
        <v>22</v>
      </c>
      <c r="C75" s="452"/>
      <c r="D75" s="452"/>
      <c r="E75" s="19"/>
    </row>
    <row r="76" spans="2:5" ht="6" customHeight="1">
      <c r="B76" s="49"/>
      <c r="C76" s="50"/>
      <c r="D76" s="50"/>
      <c r="E76" s="26"/>
    </row>
    <row r="77" spans="2:5" ht="6" customHeight="1">
      <c r="B77" s="447" t="s">
        <v>23</v>
      </c>
      <c r="C77" s="24"/>
      <c r="D77" s="25"/>
      <c r="E77" s="26"/>
    </row>
    <row r="78" spans="2:5" ht="6" customHeight="1">
      <c r="B78" s="447"/>
      <c r="C78" s="25"/>
      <c r="D78" s="25"/>
      <c r="E78" s="27"/>
    </row>
    <row r="79" spans="2:5" ht="6" customHeight="1">
      <c r="B79" s="448" t="s">
        <v>39</v>
      </c>
      <c r="C79" s="25"/>
      <c r="D79" s="25"/>
      <c r="E79" s="27"/>
    </row>
    <row r="80" spans="2:5" ht="6" customHeight="1">
      <c r="B80" s="448"/>
      <c r="C80" s="28"/>
      <c r="D80" s="28"/>
      <c r="E80" s="29"/>
    </row>
    <row r="81" spans="2:5" ht="6" customHeight="1">
      <c r="B81" s="34"/>
      <c r="C81" s="51"/>
      <c r="D81" s="25"/>
      <c r="E81" s="27"/>
    </row>
    <row r="82" spans="2:5" ht="6" customHeight="1">
      <c r="B82" s="52"/>
      <c r="C82" s="449" t="s">
        <v>358</v>
      </c>
      <c r="D82" s="25"/>
      <c r="E82" s="27"/>
    </row>
    <row r="83" spans="2:5" ht="6" customHeight="1">
      <c r="B83" s="52"/>
      <c r="C83" s="449"/>
      <c r="D83" s="25"/>
      <c r="E83" s="27"/>
    </row>
    <row r="84" spans="2:5" ht="6" customHeight="1">
      <c r="B84" s="34"/>
      <c r="C84" s="53"/>
      <c r="D84" s="25"/>
      <c r="E84" s="27"/>
    </row>
    <row r="85" spans="2:5" ht="6" customHeight="1">
      <c r="B85" s="34"/>
      <c r="C85" s="33"/>
      <c r="D85" s="25"/>
      <c r="E85" s="27"/>
    </row>
    <row r="86" spans="2:5" ht="6" customHeight="1">
      <c r="B86" s="52"/>
      <c r="C86" s="33"/>
      <c r="D86" s="443" t="s">
        <v>378</v>
      </c>
      <c r="E86" s="27"/>
    </row>
    <row r="87" spans="2:5" ht="6" customHeight="1">
      <c r="B87" s="52"/>
      <c r="C87" s="33"/>
      <c r="D87" s="443"/>
      <c r="E87" s="27"/>
    </row>
    <row r="88" spans="2:5" ht="6" customHeight="1">
      <c r="B88" s="34"/>
      <c r="C88" s="33"/>
      <c r="D88" s="438" t="s">
        <v>40</v>
      </c>
      <c r="E88" s="27"/>
    </row>
    <row r="89" spans="2:5" ht="6" customHeight="1">
      <c r="B89" s="34"/>
      <c r="C89" s="33"/>
      <c r="D89" s="438"/>
      <c r="E89" s="27"/>
    </row>
    <row r="90" spans="2:5" ht="6" customHeight="1">
      <c r="B90" s="52"/>
      <c r="C90" s="451" t="s">
        <v>377</v>
      </c>
      <c r="D90" s="25"/>
      <c r="E90" s="27"/>
    </row>
    <row r="91" spans="2:5" ht="6" customHeight="1">
      <c r="B91" s="52"/>
      <c r="C91" s="451"/>
      <c r="D91" s="25"/>
      <c r="E91" s="27"/>
    </row>
    <row r="92" spans="2:5" ht="6" customHeight="1" thickBot="1">
      <c r="B92" s="54"/>
      <c r="C92" s="39"/>
      <c r="D92" s="55"/>
      <c r="E92" s="56"/>
    </row>
    <row r="93" ht="6" customHeight="1" thickTop="1"/>
    <row r="94" ht="6" customHeight="1" thickBot="1"/>
    <row r="95" spans="2:5" ht="15.75" customHeight="1" thickTop="1">
      <c r="B95" s="452" t="s">
        <v>22</v>
      </c>
      <c r="C95" s="452"/>
      <c r="D95" s="452"/>
      <c r="E95" s="19"/>
    </row>
    <row r="96" spans="2:5" ht="6" customHeight="1">
      <c r="B96" s="49"/>
      <c r="C96" s="50"/>
      <c r="D96" s="50"/>
      <c r="E96" s="26"/>
    </row>
    <row r="97" spans="2:5" ht="6" customHeight="1">
      <c r="B97" s="440" t="s">
        <v>23</v>
      </c>
      <c r="C97" s="24"/>
      <c r="D97" s="25"/>
      <c r="E97" s="26"/>
    </row>
    <row r="98" spans="2:5" ht="6" customHeight="1">
      <c r="B98" s="440"/>
      <c r="C98" s="25"/>
      <c r="D98" s="25"/>
      <c r="E98" s="27"/>
    </row>
    <row r="99" spans="2:5" ht="6" customHeight="1">
      <c r="B99" s="453" t="s">
        <v>42</v>
      </c>
      <c r="C99" s="25"/>
      <c r="D99" s="25"/>
      <c r="E99" s="27"/>
    </row>
    <row r="100" spans="2:5" ht="6" customHeight="1">
      <c r="B100" s="453"/>
      <c r="C100" s="28"/>
      <c r="D100" s="28"/>
      <c r="E100" s="29"/>
    </row>
    <row r="101" spans="2:5" ht="6" customHeight="1">
      <c r="B101" s="34"/>
      <c r="C101" s="51"/>
      <c r="D101" s="25"/>
      <c r="E101" s="27"/>
    </row>
    <row r="102" spans="2:5" ht="6" customHeight="1">
      <c r="B102" s="52"/>
      <c r="C102" s="449" t="s">
        <v>359</v>
      </c>
      <c r="D102" s="25"/>
      <c r="E102" s="27"/>
    </row>
    <row r="103" spans="2:5" ht="6" customHeight="1">
      <c r="B103" s="52"/>
      <c r="C103" s="449"/>
      <c r="D103" s="25"/>
      <c r="E103" s="27"/>
    </row>
    <row r="104" spans="2:5" ht="6" customHeight="1">
      <c r="B104" s="34"/>
      <c r="C104" s="53"/>
      <c r="D104" s="25"/>
      <c r="E104" s="27"/>
    </row>
    <row r="105" spans="2:5" ht="6" customHeight="1">
      <c r="B105" s="34"/>
      <c r="C105" s="33"/>
      <c r="D105" s="25"/>
      <c r="E105" s="27"/>
    </row>
    <row r="106" spans="2:5" ht="6" customHeight="1">
      <c r="B106" s="52"/>
      <c r="C106" s="33"/>
      <c r="D106" s="443" t="s">
        <v>241</v>
      </c>
      <c r="E106" s="27"/>
    </row>
    <row r="107" spans="2:5" ht="6" customHeight="1">
      <c r="B107" s="52"/>
      <c r="C107" s="33"/>
      <c r="D107" s="443"/>
      <c r="E107" s="27"/>
    </row>
    <row r="108" spans="2:5" ht="6" customHeight="1">
      <c r="B108" s="34"/>
      <c r="C108" s="33"/>
      <c r="D108" s="454" t="s">
        <v>43</v>
      </c>
      <c r="E108" s="27"/>
    </row>
    <row r="109" spans="2:5" ht="6" customHeight="1">
      <c r="B109" s="34"/>
      <c r="C109" s="33"/>
      <c r="D109" s="454"/>
      <c r="E109" s="27"/>
    </row>
    <row r="110" spans="2:5" ht="6" customHeight="1">
      <c r="B110" s="52"/>
      <c r="C110" s="451" t="s">
        <v>379</v>
      </c>
      <c r="D110" s="25"/>
      <c r="E110" s="27"/>
    </row>
    <row r="111" spans="2:5" ht="6" customHeight="1">
      <c r="B111" s="52"/>
      <c r="C111" s="451"/>
      <c r="D111" s="25"/>
      <c r="E111" s="27"/>
    </row>
    <row r="112" spans="2:5" ht="6" customHeight="1" thickBot="1">
      <c r="B112" s="54"/>
      <c r="C112" s="39"/>
      <c r="D112" s="55"/>
      <c r="E112" s="56"/>
    </row>
    <row r="113" ht="6" customHeight="1" thickTop="1"/>
    <row r="114" ht="6" customHeight="1" thickBot="1"/>
    <row r="115" spans="2:5" ht="15.75" customHeight="1" thickTop="1">
      <c r="B115" s="439" t="s">
        <v>22</v>
      </c>
      <c r="C115" s="439"/>
      <c r="D115" s="439"/>
      <c r="E115" s="19"/>
    </row>
    <row r="116" spans="2:5" ht="6" customHeight="1">
      <c r="B116" s="23"/>
      <c r="C116" s="24"/>
      <c r="D116" s="25"/>
      <c r="E116" s="26"/>
    </row>
    <row r="117" spans="2:5" ht="6" customHeight="1">
      <c r="B117" s="447" t="s">
        <v>23</v>
      </c>
      <c r="C117" s="25"/>
      <c r="D117" s="25"/>
      <c r="E117" s="27"/>
    </row>
    <row r="118" spans="2:5" ht="6" customHeight="1">
      <c r="B118" s="447"/>
      <c r="C118" s="25"/>
      <c r="D118" s="25"/>
      <c r="E118" s="27"/>
    </row>
    <row r="119" spans="2:5" ht="6" customHeight="1">
      <c r="B119" s="448" t="s">
        <v>45</v>
      </c>
      <c r="C119" s="25"/>
      <c r="D119" s="25"/>
      <c r="E119" s="27"/>
    </row>
    <row r="120" spans="2:5" ht="6" customHeight="1">
      <c r="B120" s="448"/>
      <c r="C120" s="28"/>
      <c r="D120" s="28"/>
      <c r="E120" s="29"/>
    </row>
    <row r="121" spans="2:5" ht="6" customHeight="1">
      <c r="B121" s="57"/>
      <c r="C121" s="25"/>
      <c r="D121" s="25"/>
      <c r="E121" s="27"/>
    </row>
    <row r="122" spans="2:5" ht="6" customHeight="1">
      <c r="B122" s="442" t="s">
        <v>380</v>
      </c>
      <c r="C122" s="25"/>
      <c r="D122" s="25"/>
      <c r="E122" s="27"/>
    </row>
    <row r="123" spans="2:5" ht="6" customHeight="1">
      <c r="B123" s="442"/>
      <c r="C123" s="25"/>
      <c r="D123" s="25"/>
      <c r="E123" s="27"/>
    </row>
    <row r="124" spans="2:5" ht="6" customHeight="1">
      <c r="B124" s="31"/>
      <c r="C124" s="443" t="s">
        <v>265</v>
      </c>
      <c r="D124" s="25"/>
      <c r="E124" s="27"/>
    </row>
    <row r="125" spans="2:5" ht="6" customHeight="1">
      <c r="B125" s="31"/>
      <c r="C125" s="443"/>
      <c r="D125" s="25"/>
      <c r="E125" s="26"/>
    </row>
    <row r="126" spans="2:5" ht="6" customHeight="1">
      <c r="B126" s="445" t="s">
        <v>361</v>
      </c>
      <c r="C126" s="444" t="s">
        <v>48</v>
      </c>
      <c r="D126" s="25"/>
      <c r="E126" s="26"/>
    </row>
    <row r="127" spans="2:5" ht="6" customHeight="1">
      <c r="B127" s="445"/>
      <c r="C127" s="444"/>
      <c r="D127" s="25"/>
      <c r="E127" s="26"/>
    </row>
    <row r="128" spans="2:5" ht="6" customHeight="1">
      <c r="B128" s="34"/>
      <c r="C128" s="45"/>
      <c r="D128" s="443" t="s">
        <v>269</v>
      </c>
      <c r="E128" s="26"/>
    </row>
    <row r="129" spans="2:5" ht="6" customHeight="1">
      <c r="B129" s="44"/>
      <c r="C129" s="45"/>
      <c r="D129" s="443"/>
      <c r="E129" s="26"/>
    </row>
    <row r="130" spans="2:5" ht="6" customHeight="1">
      <c r="B130" s="442" t="s">
        <v>381</v>
      </c>
      <c r="C130" s="45"/>
      <c r="D130" s="444" t="s">
        <v>50</v>
      </c>
      <c r="E130" s="26"/>
    </row>
    <row r="131" spans="2:5" ht="6" customHeight="1">
      <c r="B131" s="442"/>
      <c r="C131" s="33"/>
      <c r="D131" s="444"/>
      <c r="E131" s="26"/>
    </row>
    <row r="132" spans="2:5" ht="6" customHeight="1">
      <c r="B132" s="31"/>
      <c r="C132" s="437" t="s">
        <v>269</v>
      </c>
      <c r="D132" s="33"/>
      <c r="E132" s="26"/>
    </row>
    <row r="133" spans="2:5" ht="6" customHeight="1">
      <c r="B133" s="31"/>
      <c r="C133" s="437"/>
      <c r="D133" s="33"/>
      <c r="E133" s="26"/>
    </row>
    <row r="134" spans="2:5" ht="6" customHeight="1">
      <c r="B134" s="445" t="s">
        <v>382</v>
      </c>
      <c r="C134" s="438" t="s">
        <v>52</v>
      </c>
      <c r="D134" s="33"/>
      <c r="E134" s="26"/>
    </row>
    <row r="135" spans="2:5" ht="6" customHeight="1">
      <c r="B135" s="445"/>
      <c r="C135" s="438"/>
      <c r="D135" s="33"/>
      <c r="E135" s="26"/>
    </row>
    <row r="136" spans="2:5" ht="6" customHeight="1">
      <c r="B136" s="46"/>
      <c r="C136" s="47"/>
      <c r="D136" s="33"/>
      <c r="E136" s="455" t="s">
        <v>68</v>
      </c>
    </row>
    <row r="137" spans="2:5" ht="6" customHeight="1">
      <c r="B137" s="34"/>
      <c r="C137" s="47"/>
      <c r="D137" s="33"/>
      <c r="E137" s="456"/>
    </row>
    <row r="138" spans="2:5" ht="6" customHeight="1">
      <c r="B138" s="442" t="s">
        <v>383</v>
      </c>
      <c r="C138" s="47"/>
      <c r="D138" s="33"/>
      <c r="E138" s="457" t="s">
        <v>69</v>
      </c>
    </row>
    <row r="139" spans="2:5" ht="6" customHeight="1">
      <c r="B139" s="442"/>
      <c r="C139" s="25"/>
      <c r="D139" s="33"/>
      <c r="E139" s="458"/>
    </row>
    <row r="140" spans="2:5" ht="6" customHeight="1">
      <c r="B140" s="31"/>
      <c r="C140" s="443" t="s">
        <v>386</v>
      </c>
      <c r="D140" s="33"/>
      <c r="E140" s="26"/>
    </row>
    <row r="141" spans="2:5" ht="6" customHeight="1">
      <c r="B141" s="31"/>
      <c r="C141" s="443"/>
      <c r="D141" s="33"/>
      <c r="E141" s="26"/>
    </row>
    <row r="142" spans="2:5" ht="6" customHeight="1">
      <c r="B142" s="445" t="s">
        <v>384</v>
      </c>
      <c r="C142" s="444" t="s">
        <v>55</v>
      </c>
      <c r="D142" s="33"/>
      <c r="E142" s="26"/>
    </row>
    <row r="143" spans="2:5" ht="6" customHeight="1">
      <c r="B143" s="445"/>
      <c r="C143" s="444"/>
      <c r="D143" s="33"/>
      <c r="E143" s="26"/>
    </row>
    <row r="144" spans="2:5" ht="6" customHeight="1">
      <c r="B144" s="23"/>
      <c r="C144" s="45"/>
      <c r="D144" s="437" t="s">
        <v>68</v>
      </c>
      <c r="E144" s="26"/>
    </row>
    <row r="145" spans="2:5" ht="6" customHeight="1">
      <c r="B145" s="48"/>
      <c r="C145" s="45"/>
      <c r="D145" s="437"/>
      <c r="E145" s="26"/>
    </row>
    <row r="146" spans="2:5" ht="6" customHeight="1">
      <c r="B146" s="442" t="s">
        <v>385</v>
      </c>
      <c r="C146" s="45"/>
      <c r="D146" s="438" t="s">
        <v>67</v>
      </c>
      <c r="E146" s="26"/>
    </row>
    <row r="147" spans="2:5" ht="6" customHeight="1">
      <c r="B147" s="442"/>
      <c r="C147" s="33"/>
      <c r="D147" s="438"/>
      <c r="E147" s="26"/>
    </row>
    <row r="148" spans="2:5" ht="6" customHeight="1">
      <c r="B148" s="31"/>
      <c r="C148" s="437" t="s">
        <v>68</v>
      </c>
      <c r="D148" s="25"/>
      <c r="E148" s="26"/>
    </row>
    <row r="149" spans="2:5" ht="6" customHeight="1">
      <c r="B149" s="31"/>
      <c r="C149" s="437"/>
      <c r="D149" s="25"/>
      <c r="E149" s="26"/>
    </row>
    <row r="150" spans="2:5" ht="6" customHeight="1">
      <c r="B150" s="445" t="s">
        <v>352</v>
      </c>
      <c r="C150" s="438" t="s">
        <v>43</v>
      </c>
      <c r="D150" s="25"/>
      <c r="E150" s="26"/>
    </row>
    <row r="151" spans="2:5" ht="6" customHeight="1">
      <c r="B151" s="445"/>
      <c r="C151" s="438"/>
      <c r="D151" s="25"/>
      <c r="E151" s="26"/>
    </row>
    <row r="152" spans="2:5" ht="6" customHeight="1" thickBot="1">
      <c r="B152" s="37"/>
      <c r="C152" s="38"/>
      <c r="D152" s="39"/>
      <c r="E152" s="40"/>
    </row>
    <row r="153" ht="6" customHeight="1" thickTop="1"/>
    <row r="154" ht="6" customHeight="1" thickBot="1"/>
    <row r="155" spans="2:5" ht="15.75" customHeight="1" thickTop="1">
      <c r="B155" s="452" t="s">
        <v>22</v>
      </c>
      <c r="C155" s="452"/>
      <c r="D155" s="452"/>
      <c r="E155" s="19"/>
    </row>
    <row r="156" spans="2:5" ht="6" customHeight="1">
      <c r="B156" s="49"/>
      <c r="C156" s="50"/>
      <c r="D156" s="50"/>
      <c r="E156" s="26"/>
    </row>
    <row r="157" spans="2:5" ht="6" customHeight="1">
      <c r="B157" s="440" t="s">
        <v>23</v>
      </c>
      <c r="C157" s="24"/>
      <c r="D157" s="25"/>
      <c r="E157" s="26"/>
    </row>
    <row r="158" spans="2:5" ht="6" customHeight="1">
      <c r="B158" s="440"/>
      <c r="C158" s="25"/>
      <c r="D158" s="25"/>
      <c r="E158" s="27"/>
    </row>
    <row r="159" spans="2:5" ht="6" customHeight="1">
      <c r="B159" s="453" t="s">
        <v>58</v>
      </c>
      <c r="C159" s="25"/>
      <c r="D159" s="25"/>
      <c r="E159" s="27"/>
    </row>
    <row r="160" spans="2:5" ht="6" customHeight="1">
      <c r="B160" s="453"/>
      <c r="C160" s="28"/>
      <c r="D160" s="28"/>
      <c r="E160" s="29"/>
    </row>
    <row r="161" spans="2:5" ht="6" customHeight="1">
      <c r="B161" s="34"/>
      <c r="C161" s="51"/>
      <c r="D161" s="25"/>
      <c r="E161" s="27"/>
    </row>
    <row r="162" spans="2:5" ht="6" customHeight="1">
      <c r="B162" s="52"/>
      <c r="C162" s="449" t="s">
        <v>15</v>
      </c>
      <c r="D162" s="25"/>
      <c r="E162" s="27"/>
    </row>
    <row r="163" spans="2:5" ht="6" customHeight="1">
      <c r="B163" s="52"/>
      <c r="C163" s="449"/>
      <c r="D163" s="25"/>
      <c r="E163" s="27"/>
    </row>
    <row r="164" spans="2:5" ht="6" customHeight="1">
      <c r="B164" s="34"/>
      <c r="C164" s="53"/>
      <c r="D164" s="25"/>
      <c r="E164" s="27"/>
    </row>
    <row r="165" spans="2:5" ht="6" customHeight="1">
      <c r="B165" s="34"/>
      <c r="C165" s="33"/>
      <c r="D165" s="25"/>
      <c r="E165" s="27"/>
    </row>
    <row r="166" spans="2:5" ht="6" customHeight="1">
      <c r="B166" s="52"/>
      <c r="C166" s="33"/>
      <c r="D166" s="443" t="s">
        <v>309</v>
      </c>
      <c r="E166" s="27"/>
    </row>
    <row r="167" spans="2:5" ht="6" customHeight="1">
      <c r="B167" s="52"/>
      <c r="C167" s="33"/>
      <c r="D167" s="443"/>
      <c r="E167" s="27"/>
    </row>
    <row r="168" spans="2:5" ht="6" customHeight="1">
      <c r="B168" s="34"/>
      <c r="C168" s="33"/>
      <c r="D168" s="454" t="s">
        <v>59</v>
      </c>
      <c r="E168" s="27"/>
    </row>
    <row r="169" spans="2:5" ht="6" customHeight="1">
      <c r="B169" s="34"/>
      <c r="C169" s="33"/>
      <c r="D169" s="454"/>
      <c r="E169" s="27"/>
    </row>
    <row r="170" spans="2:5" ht="6" customHeight="1">
      <c r="B170" s="52"/>
      <c r="C170" s="451" t="s">
        <v>60</v>
      </c>
      <c r="D170" s="25"/>
      <c r="E170" s="27"/>
    </row>
    <row r="171" spans="2:5" ht="6" customHeight="1">
      <c r="B171" s="52"/>
      <c r="C171" s="451"/>
      <c r="D171" s="25"/>
      <c r="E171" s="27"/>
    </row>
    <row r="172" spans="2:5" ht="6" customHeight="1" thickBot="1">
      <c r="B172" s="54"/>
      <c r="C172" s="39"/>
      <c r="D172" s="55"/>
      <c r="E172" s="56"/>
    </row>
    <row r="173" ht="15" thickTop="1"/>
  </sheetData>
  <sheetProtection/>
  <mergeCells count="77">
    <mergeCell ref="C162:C163"/>
    <mergeCell ref="D166:D167"/>
    <mergeCell ref="D168:D169"/>
    <mergeCell ref="C170:C171"/>
    <mergeCell ref="B157:B158"/>
    <mergeCell ref="B159:B160"/>
    <mergeCell ref="C140:C141"/>
    <mergeCell ref="B142:B143"/>
    <mergeCell ref="C142:C143"/>
    <mergeCell ref="C148:C149"/>
    <mergeCell ref="B150:B151"/>
    <mergeCell ref="C150:C151"/>
    <mergeCell ref="B155:D155"/>
    <mergeCell ref="D130:D131"/>
    <mergeCell ref="D144:D145"/>
    <mergeCell ref="B146:B147"/>
    <mergeCell ref="D146:D147"/>
    <mergeCell ref="C132:C133"/>
    <mergeCell ref="B134:B135"/>
    <mergeCell ref="C134:C135"/>
    <mergeCell ref="B115:D115"/>
    <mergeCell ref="B117:B118"/>
    <mergeCell ref="E136:E137"/>
    <mergeCell ref="B138:B139"/>
    <mergeCell ref="E138:E139"/>
    <mergeCell ref="C124:C125"/>
    <mergeCell ref="B126:B127"/>
    <mergeCell ref="C126:C127"/>
    <mergeCell ref="D128:D129"/>
    <mergeCell ref="B130:B131"/>
    <mergeCell ref="B119:B120"/>
    <mergeCell ref="B122:B123"/>
    <mergeCell ref="C90:C91"/>
    <mergeCell ref="B95:D95"/>
    <mergeCell ref="B97:B98"/>
    <mergeCell ref="B99:B100"/>
    <mergeCell ref="C102:C103"/>
    <mergeCell ref="D106:D107"/>
    <mergeCell ref="D108:D109"/>
    <mergeCell ref="C110:C111"/>
    <mergeCell ref="B64:B65"/>
    <mergeCell ref="C64:C65"/>
    <mergeCell ref="D66:D67"/>
    <mergeCell ref="D68:D69"/>
    <mergeCell ref="E58:E59"/>
    <mergeCell ref="D86:D87"/>
    <mergeCell ref="D88:D89"/>
    <mergeCell ref="C62:C63"/>
    <mergeCell ref="C70:C71"/>
    <mergeCell ref="B75:D75"/>
    <mergeCell ref="B77:B78"/>
    <mergeCell ref="B79:B80"/>
    <mergeCell ref="C82:C83"/>
    <mergeCell ref="D52:D53"/>
    <mergeCell ref="C54:C55"/>
    <mergeCell ref="B56:B57"/>
    <mergeCell ref="C56:C57"/>
    <mergeCell ref="D24:D25"/>
    <mergeCell ref="B26:B27"/>
    <mergeCell ref="B60:B61"/>
    <mergeCell ref="E60:E61"/>
    <mergeCell ref="B34:B35"/>
    <mergeCell ref="B41:B42"/>
    <mergeCell ref="B43:B44"/>
    <mergeCell ref="C46:C47"/>
    <mergeCell ref="D50:D51"/>
    <mergeCell ref="B52:B53"/>
    <mergeCell ref="C30:C31"/>
    <mergeCell ref="C32:C33"/>
    <mergeCell ref="B2:D2"/>
    <mergeCell ref="B5:B6"/>
    <mergeCell ref="B7:B8"/>
    <mergeCell ref="B10:B11"/>
    <mergeCell ref="C14:C15"/>
    <mergeCell ref="C16:C17"/>
    <mergeCell ref="B18:B19"/>
    <mergeCell ref="D22:D23"/>
  </mergeCells>
  <printOptions/>
  <pageMargins left="0" right="0" top="0.3940944881889761" bottom="0.3940944881889761" header="0" footer="0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E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0" customWidth="1"/>
    <col min="2" max="5" width="15.25390625" style="0" customWidth="1"/>
  </cols>
  <sheetData>
    <row r="1" ht="6" customHeight="1" thickBot="1"/>
    <row r="2" spans="2:5" ht="15.75" customHeight="1" thickTop="1">
      <c r="B2" s="452" t="s">
        <v>61</v>
      </c>
      <c r="C2" s="452"/>
      <c r="D2" s="452"/>
      <c r="E2" s="19"/>
    </row>
    <row r="3" spans="2:5" ht="6" customHeight="1">
      <c r="B3" s="23"/>
      <c r="C3" s="24"/>
      <c r="D3" s="25"/>
      <c r="E3" s="26"/>
    </row>
    <row r="4" spans="2:5" ht="6" customHeight="1">
      <c r="B4" s="440" t="s">
        <v>62</v>
      </c>
      <c r="C4" s="25"/>
      <c r="D4" s="25"/>
      <c r="E4" s="27"/>
    </row>
    <row r="5" spans="2:5" ht="6" customHeight="1">
      <c r="B5" s="440"/>
      <c r="C5" s="25"/>
      <c r="D5" s="25"/>
      <c r="E5" s="27"/>
    </row>
    <row r="6" spans="2:5" ht="6" customHeight="1">
      <c r="B6" s="453" t="s">
        <v>63</v>
      </c>
      <c r="C6" s="25"/>
      <c r="D6" s="25"/>
      <c r="E6" s="27"/>
    </row>
    <row r="7" spans="2:5" ht="6" customHeight="1">
      <c r="B7" s="453"/>
      <c r="C7" s="28"/>
      <c r="D7" s="28"/>
      <c r="E7" s="29"/>
    </row>
    <row r="8" spans="2:5" ht="6" customHeight="1">
      <c r="B8" s="23"/>
      <c r="C8" s="25"/>
      <c r="D8" s="25"/>
      <c r="E8" s="27"/>
    </row>
    <row r="9" spans="2:5" ht="6" customHeight="1">
      <c r="B9" s="34"/>
      <c r="C9" s="449" t="s">
        <v>387</v>
      </c>
      <c r="D9" s="25"/>
      <c r="E9" s="27"/>
    </row>
    <row r="10" spans="2:5" ht="6" customHeight="1">
      <c r="B10" s="34"/>
      <c r="C10" s="449"/>
      <c r="D10" s="25"/>
      <c r="E10" s="27"/>
    </row>
    <row r="11" spans="2:5" ht="6" customHeight="1">
      <c r="B11" s="34"/>
      <c r="C11" s="43"/>
      <c r="D11" s="25"/>
      <c r="E11" s="27"/>
    </row>
    <row r="12" spans="2:5" ht="6" customHeight="1">
      <c r="B12" s="23"/>
      <c r="C12" s="45"/>
      <c r="D12" s="25"/>
      <c r="E12" s="27"/>
    </row>
    <row r="13" spans="2:5" ht="6" customHeight="1">
      <c r="B13" s="34"/>
      <c r="C13" s="33"/>
      <c r="D13" s="25"/>
      <c r="E13" s="27"/>
    </row>
    <row r="14" spans="2:5" ht="6" customHeight="1">
      <c r="B14" s="35"/>
      <c r="C14" s="33"/>
      <c r="D14" s="443" t="s">
        <v>387</v>
      </c>
      <c r="E14" s="27"/>
    </row>
    <row r="15" spans="2:5" ht="6" customHeight="1">
      <c r="B15" s="35"/>
      <c r="C15" s="33"/>
      <c r="D15" s="443"/>
      <c r="E15" s="27"/>
    </row>
    <row r="16" spans="2:5" ht="6" customHeight="1">
      <c r="B16" s="442" t="s">
        <v>390</v>
      </c>
      <c r="C16" s="33"/>
      <c r="D16" s="438" t="s">
        <v>397</v>
      </c>
      <c r="E16" s="27"/>
    </row>
    <row r="17" spans="2:5" ht="6" customHeight="1">
      <c r="B17" s="442"/>
      <c r="C17" s="33"/>
      <c r="D17" s="438"/>
      <c r="E17" s="27"/>
    </row>
    <row r="18" spans="2:5" ht="6" customHeight="1">
      <c r="B18" s="30"/>
      <c r="C18" s="33"/>
      <c r="D18" s="25"/>
      <c r="E18" s="27"/>
    </row>
    <row r="19" spans="2:5" ht="6" customHeight="1">
      <c r="B19" s="31"/>
      <c r="C19" s="437" t="s">
        <v>388</v>
      </c>
      <c r="D19" s="25"/>
      <c r="E19" s="27"/>
    </row>
    <row r="20" spans="2:5" ht="6" customHeight="1">
      <c r="B20" s="31"/>
      <c r="C20" s="437"/>
      <c r="D20" s="25"/>
      <c r="E20" s="27"/>
    </row>
    <row r="21" spans="2:5" ht="6" customHeight="1">
      <c r="B21" s="31"/>
      <c r="C21" s="438" t="s">
        <v>389</v>
      </c>
      <c r="D21" s="25"/>
      <c r="E21" s="27"/>
    </row>
    <row r="22" spans="2:5" ht="6" customHeight="1">
      <c r="B22" s="445" t="s">
        <v>391</v>
      </c>
      <c r="C22" s="438"/>
      <c r="D22" s="25"/>
      <c r="E22" s="27"/>
    </row>
    <row r="23" spans="2:5" ht="6" customHeight="1">
      <c r="B23" s="445"/>
      <c r="C23" s="36"/>
      <c r="D23" s="25"/>
      <c r="E23" s="27"/>
    </row>
    <row r="24" spans="2:5" ht="6" customHeight="1" thickBot="1">
      <c r="B24" s="37"/>
      <c r="C24" s="38"/>
      <c r="D24" s="39"/>
      <c r="E24" s="40"/>
    </row>
    <row r="25" ht="6" customHeight="1" thickTop="1"/>
    <row r="26" ht="6" customHeight="1" thickBot="1"/>
    <row r="27" spans="2:5" ht="16.5" thickTop="1">
      <c r="B27" s="439" t="s">
        <v>61</v>
      </c>
      <c r="C27" s="439"/>
      <c r="D27" s="439"/>
      <c r="E27" s="19"/>
    </row>
    <row r="28" spans="2:5" ht="6" customHeight="1">
      <c r="B28" s="20"/>
      <c r="C28" s="21"/>
      <c r="D28" s="21"/>
      <c r="E28" s="22"/>
    </row>
    <row r="29" spans="2:5" ht="6" customHeight="1">
      <c r="B29" s="23"/>
      <c r="C29" s="24"/>
      <c r="D29" s="25"/>
      <c r="E29" s="26"/>
    </row>
    <row r="30" spans="2:5" ht="6" customHeight="1">
      <c r="B30" s="440" t="s">
        <v>62</v>
      </c>
      <c r="C30" s="25"/>
      <c r="D30" s="25"/>
      <c r="E30" s="27"/>
    </row>
    <row r="31" spans="2:5" ht="6" customHeight="1">
      <c r="B31" s="440"/>
      <c r="C31" s="25"/>
      <c r="D31" s="25"/>
      <c r="E31" s="27"/>
    </row>
    <row r="32" spans="2:5" ht="6" customHeight="1">
      <c r="B32" s="453" t="s">
        <v>64</v>
      </c>
      <c r="C32" s="25"/>
      <c r="D32" s="25"/>
      <c r="E32" s="27"/>
    </row>
    <row r="33" spans="2:5" ht="6" customHeight="1">
      <c r="B33" s="453"/>
      <c r="C33" s="28"/>
      <c r="D33" s="28"/>
      <c r="E33" s="29"/>
    </row>
    <row r="34" spans="2:5" ht="6" customHeight="1">
      <c r="B34" s="23"/>
      <c r="C34" s="25"/>
      <c r="D34" s="25"/>
      <c r="E34" s="27"/>
    </row>
    <row r="35" spans="2:5" ht="6" customHeight="1">
      <c r="B35" s="442" t="s">
        <v>392</v>
      </c>
      <c r="C35" s="25"/>
      <c r="D35" s="25"/>
      <c r="E35" s="27"/>
    </row>
    <row r="36" spans="2:5" ht="6" customHeight="1">
      <c r="B36" s="442"/>
      <c r="C36" s="25"/>
      <c r="D36" s="25"/>
      <c r="E36" s="27"/>
    </row>
    <row r="37" spans="2:5" ht="6" customHeight="1">
      <c r="B37" s="30"/>
      <c r="C37" s="25"/>
      <c r="D37" s="25"/>
      <c r="E37" s="27"/>
    </row>
    <row r="38" spans="2:5" ht="6" customHeight="1">
      <c r="B38" s="31"/>
      <c r="C38" s="25"/>
      <c r="D38" s="25"/>
      <c r="E38" s="27"/>
    </row>
    <row r="39" spans="2:5" ht="6" customHeight="1">
      <c r="B39" s="31"/>
      <c r="C39" s="443" t="s">
        <v>392</v>
      </c>
      <c r="D39" s="25"/>
      <c r="E39" s="27"/>
    </row>
    <row r="40" spans="2:5" ht="6" customHeight="1">
      <c r="B40" s="31"/>
      <c r="C40" s="443"/>
      <c r="D40" s="25"/>
      <c r="E40" s="27"/>
    </row>
    <row r="41" spans="2:5" ht="6" customHeight="1">
      <c r="B41" s="31"/>
      <c r="C41" s="444" t="s">
        <v>65</v>
      </c>
      <c r="D41" s="25"/>
      <c r="E41" s="27"/>
    </row>
    <row r="42" spans="2:5" ht="6" customHeight="1">
      <c r="B42" s="32"/>
      <c r="C42" s="444"/>
      <c r="D42" s="25"/>
      <c r="E42" s="27"/>
    </row>
    <row r="43" spans="2:5" ht="6" customHeight="1">
      <c r="B43" s="445" t="s">
        <v>393</v>
      </c>
      <c r="C43" s="33"/>
      <c r="D43" s="25"/>
      <c r="E43" s="27"/>
    </row>
    <row r="44" spans="2:5" ht="6" customHeight="1">
      <c r="B44" s="445"/>
      <c r="C44" s="33"/>
      <c r="D44" s="25"/>
      <c r="E44" s="27"/>
    </row>
    <row r="45" spans="2:5" ht="6" customHeight="1">
      <c r="B45" s="34"/>
      <c r="C45" s="33"/>
      <c r="D45" s="25"/>
      <c r="E45" s="27"/>
    </row>
    <row r="46" spans="2:5" ht="6" customHeight="1">
      <c r="B46" s="34"/>
      <c r="C46" s="33"/>
      <c r="D46" s="25"/>
      <c r="E46" s="27"/>
    </row>
    <row r="47" spans="2:5" ht="6" customHeight="1">
      <c r="B47" s="35"/>
      <c r="C47" s="33"/>
      <c r="D47" s="463" t="s">
        <v>392</v>
      </c>
      <c r="E47" s="27"/>
    </row>
    <row r="48" spans="2:5" ht="6" customHeight="1">
      <c r="B48" s="35"/>
      <c r="C48" s="33"/>
      <c r="D48" s="463"/>
      <c r="E48" s="27"/>
    </row>
    <row r="49" spans="2:5" ht="6" customHeight="1">
      <c r="B49" s="35"/>
      <c r="C49" s="33"/>
      <c r="D49" s="438" t="s">
        <v>396</v>
      </c>
      <c r="E49" s="27"/>
    </row>
    <row r="50" spans="2:5" ht="6" customHeight="1">
      <c r="B50" s="23"/>
      <c r="C50" s="33"/>
      <c r="D50" s="438"/>
      <c r="E50" s="27"/>
    </row>
    <row r="51" spans="2:5" ht="6" customHeight="1">
      <c r="B51" s="442" t="s">
        <v>394</v>
      </c>
      <c r="C51" s="33"/>
      <c r="D51" s="25"/>
      <c r="E51" s="27"/>
    </row>
    <row r="52" spans="2:5" ht="6" customHeight="1">
      <c r="B52" s="442"/>
      <c r="C52" s="33"/>
      <c r="D52" s="25"/>
      <c r="E52" s="27"/>
    </row>
    <row r="53" spans="2:5" ht="6" customHeight="1">
      <c r="B53" s="30"/>
      <c r="C53" s="33"/>
      <c r="D53" s="25"/>
      <c r="E53" s="27"/>
    </row>
    <row r="54" spans="2:5" ht="6" customHeight="1">
      <c r="B54" s="31"/>
      <c r="C54" s="33"/>
      <c r="D54" s="25"/>
      <c r="E54" s="27"/>
    </row>
    <row r="55" spans="2:5" ht="6" customHeight="1">
      <c r="B55" s="31"/>
      <c r="C55" s="437" t="s">
        <v>395</v>
      </c>
      <c r="D55" s="25"/>
      <c r="E55" s="27"/>
    </row>
    <row r="56" spans="2:5" ht="6" customHeight="1">
      <c r="B56" s="31"/>
      <c r="C56" s="437"/>
      <c r="D56" s="25"/>
      <c r="E56" s="27"/>
    </row>
    <row r="57" spans="2:5" ht="6" customHeight="1">
      <c r="B57" s="31"/>
      <c r="C57" s="438" t="s">
        <v>66</v>
      </c>
      <c r="D57" s="25"/>
      <c r="E57" s="27"/>
    </row>
    <row r="58" spans="2:5" ht="6" customHeight="1">
      <c r="B58" s="32"/>
      <c r="C58" s="438"/>
      <c r="D58" s="25"/>
      <c r="E58" s="27"/>
    </row>
    <row r="59" spans="2:5" ht="6" customHeight="1">
      <c r="B59" s="445" t="s">
        <v>395</v>
      </c>
      <c r="C59" s="25"/>
      <c r="D59" s="25"/>
      <c r="E59" s="27"/>
    </row>
    <row r="60" spans="2:5" ht="6" customHeight="1">
      <c r="B60" s="445"/>
      <c r="C60" s="36"/>
      <c r="D60" s="25"/>
      <c r="E60" s="27"/>
    </row>
    <row r="61" spans="2:5" ht="6" customHeight="1" thickBot="1">
      <c r="B61" s="37"/>
      <c r="C61" s="38"/>
      <c r="D61" s="39"/>
      <c r="E61" s="40"/>
    </row>
    <row r="62" ht="15" thickTop="1"/>
  </sheetData>
  <sheetProtection/>
  <mergeCells count="23">
    <mergeCell ref="B51:B52"/>
    <mergeCell ref="C55:C56"/>
    <mergeCell ref="C57:C58"/>
    <mergeCell ref="B59:B60"/>
    <mergeCell ref="B35:B36"/>
    <mergeCell ref="C39:C40"/>
    <mergeCell ref="C41:C42"/>
    <mergeCell ref="B43:B44"/>
    <mergeCell ref="D47:D48"/>
    <mergeCell ref="D49:D50"/>
    <mergeCell ref="C19:C20"/>
    <mergeCell ref="C21:C22"/>
    <mergeCell ref="B22:B23"/>
    <mergeCell ref="B27:D27"/>
    <mergeCell ref="B30:B31"/>
    <mergeCell ref="B32:B33"/>
    <mergeCell ref="D14:D15"/>
    <mergeCell ref="B16:B17"/>
    <mergeCell ref="D16:D17"/>
    <mergeCell ref="B2:D2"/>
    <mergeCell ref="B4:B5"/>
    <mergeCell ref="B6:B7"/>
    <mergeCell ref="C9:C10"/>
  </mergeCells>
  <printOptions/>
  <pageMargins left="0" right="0" top="0.3940944881889761" bottom="0.3940944881889761" header="0" footer="0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35"/>
  <sheetViews>
    <sheetView workbookViewId="0" topLeftCell="A1">
      <selection activeCell="A1" sqref="A1"/>
    </sheetView>
  </sheetViews>
  <sheetFormatPr defaultColWidth="8.00390625" defaultRowHeight="14.25"/>
  <cols>
    <col min="1" max="1" width="2.50390625" style="58" customWidth="1"/>
    <col min="2" max="2" width="7.50390625" style="58" customWidth="1"/>
    <col min="3" max="3" width="18.625" style="59" customWidth="1"/>
    <col min="4" max="4" width="6.00390625" style="59" customWidth="1"/>
    <col min="5" max="11" width="4.00390625" style="60" customWidth="1"/>
    <col min="12" max="13" width="3.875" style="60" customWidth="1"/>
    <col min="14" max="14" width="3.625" style="60" customWidth="1"/>
    <col min="15" max="15" width="3.75390625" style="60" customWidth="1"/>
    <col min="16" max="19" width="4.00390625" style="60" customWidth="1"/>
    <col min="20" max="21" width="3.75390625" style="58" customWidth="1"/>
    <col min="22" max="24" width="8.00390625" style="58" customWidth="1"/>
    <col min="25" max="25" width="9.375" style="58" customWidth="1"/>
    <col min="26" max="16384" width="8.00390625" style="58" customWidth="1"/>
  </cols>
  <sheetData>
    <row r="1" ht="15" thickBot="1"/>
    <row r="2" spans="3:15" ht="14.25">
      <c r="C2" s="61" t="s">
        <v>70</v>
      </c>
      <c r="D2" s="62">
        <v>1</v>
      </c>
      <c r="E2" s="412" t="s">
        <v>71</v>
      </c>
      <c r="F2" s="413"/>
      <c r="G2" s="413"/>
      <c r="H2" s="413"/>
      <c r="I2" s="413"/>
      <c r="J2" s="413"/>
      <c r="K2" s="413"/>
      <c r="L2" s="413"/>
      <c r="M2" s="413"/>
      <c r="N2" s="413"/>
      <c r="O2" s="471"/>
    </row>
    <row r="3" spans="3:15" ht="14.25">
      <c r="C3" s="65" t="s">
        <v>72</v>
      </c>
      <c r="D3" s="66">
        <v>2</v>
      </c>
      <c r="E3" s="414" t="s">
        <v>73</v>
      </c>
      <c r="F3" s="415"/>
      <c r="G3" s="415"/>
      <c r="H3" s="415"/>
      <c r="I3" s="415"/>
      <c r="J3" s="415"/>
      <c r="K3" s="415"/>
      <c r="L3" s="415"/>
      <c r="M3" s="415"/>
      <c r="N3" s="415"/>
      <c r="O3" s="472"/>
    </row>
    <row r="4" spans="3:15" ht="14.25">
      <c r="C4" s="65" t="s">
        <v>74</v>
      </c>
      <c r="D4" s="66">
        <v>3</v>
      </c>
      <c r="E4" s="414" t="s">
        <v>75</v>
      </c>
      <c r="F4" s="415"/>
      <c r="G4" s="415"/>
      <c r="H4" s="415"/>
      <c r="I4" s="415"/>
      <c r="J4" s="415"/>
      <c r="K4" s="415"/>
      <c r="L4" s="415"/>
      <c r="M4" s="415"/>
      <c r="N4" s="415"/>
      <c r="O4" s="472"/>
    </row>
    <row r="5" spans="3:15" ht="14.25">
      <c r="C5" s="65" t="s">
        <v>76</v>
      </c>
      <c r="D5" s="66">
        <v>4</v>
      </c>
      <c r="E5" s="414" t="s">
        <v>77</v>
      </c>
      <c r="F5" s="415"/>
      <c r="G5" s="415"/>
      <c r="H5" s="415"/>
      <c r="I5" s="415"/>
      <c r="J5" s="415"/>
      <c r="K5" s="415"/>
      <c r="L5" s="415"/>
      <c r="M5" s="415"/>
      <c r="N5" s="415"/>
      <c r="O5" s="472"/>
    </row>
    <row r="6" spans="3:15" ht="14.25">
      <c r="C6" s="65" t="s">
        <v>78</v>
      </c>
      <c r="D6" s="66">
        <v>5</v>
      </c>
      <c r="E6" s="414" t="s">
        <v>79</v>
      </c>
      <c r="F6" s="415"/>
      <c r="G6" s="415"/>
      <c r="H6" s="415"/>
      <c r="I6" s="415"/>
      <c r="J6" s="415"/>
      <c r="K6" s="415"/>
      <c r="L6" s="415"/>
      <c r="M6" s="415"/>
      <c r="N6" s="415"/>
      <c r="O6" s="472"/>
    </row>
    <row r="7" spans="3:15" ht="14.25">
      <c r="C7" s="65" t="s">
        <v>80</v>
      </c>
      <c r="D7" s="69" t="s">
        <v>81</v>
      </c>
      <c r="E7" s="414" t="s">
        <v>82</v>
      </c>
      <c r="F7" s="415"/>
      <c r="G7" s="415"/>
      <c r="H7" s="415"/>
      <c r="I7" s="415"/>
      <c r="J7" s="415"/>
      <c r="K7" s="415"/>
      <c r="L7" s="415"/>
      <c r="M7" s="415"/>
      <c r="N7" s="415"/>
      <c r="O7" s="472"/>
    </row>
    <row r="8" spans="3:15" ht="14.25">
      <c r="C8" s="65" t="s">
        <v>83</v>
      </c>
      <c r="D8" s="66">
        <v>7</v>
      </c>
      <c r="E8" s="414" t="s">
        <v>84</v>
      </c>
      <c r="F8" s="415"/>
      <c r="G8" s="415"/>
      <c r="H8" s="415"/>
      <c r="I8" s="415"/>
      <c r="J8" s="415"/>
      <c r="K8" s="415"/>
      <c r="L8" s="415"/>
      <c r="M8" s="415"/>
      <c r="N8" s="415"/>
      <c r="O8" s="472"/>
    </row>
    <row r="9" spans="3:15" ht="14.25">
      <c r="C9" s="65" t="s">
        <v>85</v>
      </c>
      <c r="D9" s="69" t="s">
        <v>86</v>
      </c>
      <c r="E9" s="414" t="s">
        <v>87</v>
      </c>
      <c r="F9" s="415"/>
      <c r="G9" s="415"/>
      <c r="H9" s="415"/>
      <c r="I9" s="415"/>
      <c r="J9" s="415"/>
      <c r="K9" s="415"/>
      <c r="L9" s="415"/>
      <c r="M9" s="415"/>
      <c r="N9" s="415"/>
      <c r="O9" s="472"/>
    </row>
    <row r="10" spans="3:15" ht="14.25">
      <c r="C10" s="65" t="s">
        <v>88</v>
      </c>
      <c r="D10" s="66">
        <v>8</v>
      </c>
      <c r="E10" s="414" t="s">
        <v>89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72"/>
    </row>
    <row r="11" spans="3:15" ht="14.25">
      <c r="C11" s="65" t="s">
        <v>90</v>
      </c>
      <c r="D11" s="66">
        <v>9</v>
      </c>
      <c r="E11" s="414" t="s">
        <v>91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72"/>
    </row>
    <row r="12" spans="3:15" ht="14.25">
      <c r="C12" s="65" t="s">
        <v>92</v>
      </c>
      <c r="D12" s="69" t="s">
        <v>93</v>
      </c>
      <c r="E12" s="414" t="s">
        <v>94</v>
      </c>
      <c r="F12" s="415"/>
      <c r="G12" s="415"/>
      <c r="H12" s="415"/>
      <c r="I12" s="415"/>
      <c r="J12" s="415"/>
      <c r="K12" s="415"/>
      <c r="L12" s="415"/>
      <c r="M12" s="415"/>
      <c r="N12" s="415"/>
      <c r="O12" s="472"/>
    </row>
    <row r="13" spans="3:15" ht="14.25">
      <c r="C13" s="65" t="s">
        <v>92</v>
      </c>
      <c r="D13" s="69" t="s">
        <v>95</v>
      </c>
      <c r="E13" s="414" t="s">
        <v>96</v>
      </c>
      <c r="F13" s="415"/>
      <c r="G13" s="415"/>
      <c r="H13" s="415"/>
      <c r="I13" s="415"/>
      <c r="J13" s="415"/>
      <c r="K13" s="415"/>
      <c r="L13" s="415"/>
      <c r="M13" s="415"/>
      <c r="N13" s="415"/>
      <c r="O13" s="472"/>
    </row>
    <row r="14" spans="3:15" ht="14.25">
      <c r="C14" s="65" t="s">
        <v>97</v>
      </c>
      <c r="D14" s="66">
        <v>11</v>
      </c>
      <c r="E14" s="416" t="s">
        <v>98</v>
      </c>
      <c r="F14" s="415"/>
      <c r="G14" s="415"/>
      <c r="H14" s="415"/>
      <c r="I14" s="415"/>
      <c r="J14" s="415"/>
      <c r="K14" s="415"/>
      <c r="L14" s="415"/>
      <c r="M14" s="415"/>
      <c r="N14" s="415"/>
      <c r="O14" s="473"/>
    </row>
    <row r="15" spans="3:15" ht="14.25">
      <c r="C15" s="65" t="s">
        <v>99</v>
      </c>
      <c r="D15" s="66">
        <v>12</v>
      </c>
      <c r="E15" s="414" t="s">
        <v>100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72"/>
    </row>
    <row r="16" spans="3:15" ht="14.25">
      <c r="C16" s="65" t="s">
        <v>101</v>
      </c>
      <c r="D16" s="66">
        <v>13</v>
      </c>
      <c r="E16" s="414" t="s">
        <v>102</v>
      </c>
      <c r="F16" s="415"/>
      <c r="G16" s="415"/>
      <c r="H16" s="415"/>
      <c r="I16" s="415"/>
      <c r="J16" s="415"/>
      <c r="K16" s="415"/>
      <c r="L16" s="415"/>
      <c r="M16" s="415"/>
      <c r="N16" s="415"/>
      <c r="O16" s="472"/>
    </row>
    <row r="17" spans="3:15" ht="14.25">
      <c r="C17" s="65" t="s">
        <v>103</v>
      </c>
      <c r="D17" s="66">
        <v>14</v>
      </c>
      <c r="E17" s="414" t="s">
        <v>104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72"/>
    </row>
    <row r="18" spans="3:15" ht="14.25">
      <c r="C18" s="65" t="s">
        <v>105</v>
      </c>
      <c r="D18" s="66">
        <v>15</v>
      </c>
      <c r="E18" s="416" t="s">
        <v>106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73"/>
    </row>
    <row r="19" spans="3:15" ht="14.25">
      <c r="C19" s="65">
        <v>40425</v>
      </c>
      <c r="D19" s="66">
        <v>16</v>
      </c>
      <c r="E19" s="416" t="s">
        <v>107</v>
      </c>
      <c r="F19" s="415"/>
      <c r="G19" s="415"/>
      <c r="H19" s="415"/>
      <c r="I19" s="415"/>
      <c r="J19" s="415"/>
      <c r="K19" s="415"/>
      <c r="L19" s="415"/>
      <c r="M19" s="415"/>
      <c r="N19" s="415"/>
      <c r="O19" s="473"/>
    </row>
    <row r="20" spans="3:15" ht="14.25">
      <c r="C20" s="65">
        <v>40426</v>
      </c>
      <c r="D20" s="66">
        <v>17</v>
      </c>
      <c r="E20" s="416" t="s">
        <v>108</v>
      </c>
      <c r="F20" s="415"/>
      <c r="G20" s="415"/>
      <c r="H20" s="415"/>
      <c r="I20" s="415"/>
      <c r="J20" s="415"/>
      <c r="K20" s="415"/>
      <c r="L20" s="415"/>
      <c r="M20" s="415"/>
      <c r="N20" s="415"/>
      <c r="O20" s="473"/>
    </row>
    <row r="21" spans="3:15" ht="14.25">
      <c r="C21" s="65">
        <v>40432</v>
      </c>
      <c r="D21" s="66"/>
      <c r="E21" s="416" t="s">
        <v>109</v>
      </c>
      <c r="F21" s="415"/>
      <c r="G21" s="415"/>
      <c r="H21" s="415"/>
      <c r="I21" s="415"/>
      <c r="J21" s="415"/>
      <c r="K21" s="474"/>
      <c r="L21" s="415"/>
      <c r="M21" s="415"/>
      <c r="N21" s="415"/>
      <c r="O21" s="473"/>
    </row>
    <row r="22" spans="3:15" ht="15" thickBot="1">
      <c r="C22" s="72">
        <v>40433</v>
      </c>
      <c r="D22" s="73"/>
      <c r="E22" s="417" t="s">
        <v>110</v>
      </c>
      <c r="F22" s="418"/>
      <c r="G22" s="418"/>
      <c r="H22" s="418"/>
      <c r="I22" s="418"/>
      <c r="J22" s="418"/>
      <c r="K22" s="475"/>
      <c r="L22" s="418"/>
      <c r="M22" s="418"/>
      <c r="N22" s="418"/>
      <c r="O22" s="476"/>
    </row>
    <row r="23" ht="15" thickBot="1"/>
    <row r="24" spans="2:22" ht="15" thickBot="1">
      <c r="B24" s="77" t="s">
        <v>111</v>
      </c>
      <c r="C24" s="78" t="s">
        <v>112</v>
      </c>
      <c r="D24" s="79" t="s">
        <v>113</v>
      </c>
      <c r="E24" s="80">
        <v>1</v>
      </c>
      <c r="F24" s="81">
        <v>2</v>
      </c>
      <c r="G24" s="81">
        <v>3</v>
      </c>
      <c r="H24" s="81">
        <v>4</v>
      </c>
      <c r="I24" s="81">
        <v>5</v>
      </c>
      <c r="J24" s="81">
        <v>6</v>
      </c>
      <c r="K24" s="81">
        <v>7</v>
      </c>
      <c r="L24" s="82">
        <v>8</v>
      </c>
      <c r="M24" s="81">
        <v>9</v>
      </c>
      <c r="N24" s="81">
        <v>10</v>
      </c>
      <c r="O24" s="81">
        <v>11</v>
      </c>
      <c r="P24" s="81">
        <v>12</v>
      </c>
      <c r="Q24" s="81">
        <v>13</v>
      </c>
      <c r="R24" s="81">
        <v>14</v>
      </c>
      <c r="S24" s="81">
        <v>15</v>
      </c>
      <c r="T24" s="81">
        <v>16</v>
      </c>
      <c r="U24" s="83">
        <v>17</v>
      </c>
      <c r="V24" s="77" t="s">
        <v>114</v>
      </c>
    </row>
    <row r="25" spans="2:22" ht="14.25">
      <c r="B25" s="84" t="s">
        <v>115</v>
      </c>
      <c r="C25" s="85" t="s">
        <v>116</v>
      </c>
      <c r="D25" s="86">
        <v>1971</v>
      </c>
      <c r="E25" s="87">
        <v>66</v>
      </c>
      <c r="F25" s="88" t="s">
        <v>117</v>
      </c>
      <c r="G25" s="88" t="s">
        <v>117</v>
      </c>
      <c r="H25" s="88" t="s">
        <v>117</v>
      </c>
      <c r="I25" s="88" t="s">
        <v>117</v>
      </c>
      <c r="J25" s="88" t="s">
        <v>117</v>
      </c>
      <c r="K25" s="88" t="s">
        <v>117</v>
      </c>
      <c r="L25" s="88" t="s">
        <v>117</v>
      </c>
      <c r="M25" s="88" t="s">
        <v>117</v>
      </c>
      <c r="N25" s="89">
        <v>60</v>
      </c>
      <c r="O25" s="88" t="s">
        <v>117</v>
      </c>
      <c r="P25" s="88" t="s">
        <v>117</v>
      </c>
      <c r="Q25" s="90">
        <v>88</v>
      </c>
      <c r="R25" s="88" t="s">
        <v>117</v>
      </c>
      <c r="S25" s="88"/>
      <c r="T25" s="88"/>
      <c r="U25" s="91"/>
      <c r="V25" s="92">
        <f>SUM(E25:S25)</f>
        <v>214</v>
      </c>
    </row>
    <row r="26" spans="2:22" ht="14.25">
      <c r="B26" s="93" t="s">
        <v>118</v>
      </c>
      <c r="C26" s="94" t="s">
        <v>119</v>
      </c>
      <c r="D26" s="95">
        <v>1973</v>
      </c>
      <c r="E26" s="96" t="s">
        <v>117</v>
      </c>
      <c r="F26" s="97" t="s">
        <v>117</v>
      </c>
      <c r="G26" s="97" t="s">
        <v>117</v>
      </c>
      <c r="H26" s="97" t="s">
        <v>117</v>
      </c>
      <c r="I26" s="97" t="s">
        <v>117</v>
      </c>
      <c r="J26" s="97" t="s">
        <v>117</v>
      </c>
      <c r="K26" s="97" t="s">
        <v>117</v>
      </c>
      <c r="L26" s="97" t="s">
        <v>117</v>
      </c>
      <c r="M26" s="97" t="s">
        <v>117</v>
      </c>
      <c r="N26" s="97" t="s">
        <v>117</v>
      </c>
      <c r="O26" s="97" t="s">
        <v>117</v>
      </c>
      <c r="P26" s="97" t="s">
        <v>117</v>
      </c>
      <c r="Q26" s="98">
        <v>110</v>
      </c>
      <c r="R26" s="97" t="s">
        <v>117</v>
      </c>
      <c r="S26" s="99"/>
      <c r="T26" s="99"/>
      <c r="U26" s="100"/>
      <c r="V26" s="101">
        <f>SUM(E26:S26)</f>
        <v>110</v>
      </c>
    </row>
    <row r="27" spans="2:22" ht="15" thickBot="1">
      <c r="B27" s="102" t="s">
        <v>120</v>
      </c>
      <c r="C27" s="103" t="s">
        <v>121</v>
      </c>
      <c r="D27" s="104">
        <v>1973</v>
      </c>
      <c r="E27" s="105">
        <v>88</v>
      </c>
      <c r="F27" s="106" t="s">
        <v>117</v>
      </c>
      <c r="G27" s="106" t="s">
        <v>117</v>
      </c>
      <c r="H27" s="106" t="s">
        <v>117</v>
      </c>
      <c r="I27" s="106" t="s">
        <v>117</v>
      </c>
      <c r="J27" s="106" t="s">
        <v>117</v>
      </c>
      <c r="K27" s="107" t="s">
        <v>117</v>
      </c>
      <c r="L27" s="107" t="s">
        <v>117</v>
      </c>
      <c r="M27" s="106" t="s">
        <v>117</v>
      </c>
      <c r="N27" s="108" t="s">
        <v>117</v>
      </c>
      <c r="O27" s="106" t="s">
        <v>117</v>
      </c>
      <c r="P27" s="109" t="s">
        <v>117</v>
      </c>
      <c r="Q27" s="109" t="s">
        <v>117</v>
      </c>
      <c r="R27" s="109" t="s">
        <v>117</v>
      </c>
      <c r="S27" s="110"/>
      <c r="T27" s="110"/>
      <c r="U27" s="111"/>
      <c r="V27" s="112">
        <f>SUM(E27:U27)</f>
        <v>88</v>
      </c>
    </row>
    <row r="28" ht="15" thickBot="1"/>
    <row r="29" spans="2:22" ht="15" thickBot="1">
      <c r="B29" s="77" t="s">
        <v>111</v>
      </c>
      <c r="C29" s="78" t="s">
        <v>122</v>
      </c>
      <c r="D29" s="79" t="s">
        <v>113</v>
      </c>
      <c r="E29" s="113">
        <v>1</v>
      </c>
      <c r="F29" s="81">
        <v>2</v>
      </c>
      <c r="G29" s="81">
        <v>3</v>
      </c>
      <c r="H29" s="81">
        <v>4</v>
      </c>
      <c r="I29" s="81">
        <v>5</v>
      </c>
      <c r="J29" s="81">
        <v>6</v>
      </c>
      <c r="K29" s="81">
        <v>7</v>
      </c>
      <c r="L29" s="82">
        <v>8</v>
      </c>
      <c r="M29" s="81">
        <v>9</v>
      </c>
      <c r="N29" s="81">
        <v>10</v>
      </c>
      <c r="O29" s="81">
        <v>11</v>
      </c>
      <c r="P29" s="81">
        <v>12</v>
      </c>
      <c r="Q29" s="81">
        <v>13</v>
      </c>
      <c r="R29" s="81">
        <v>14</v>
      </c>
      <c r="S29" s="81">
        <v>15</v>
      </c>
      <c r="T29" s="81">
        <v>16</v>
      </c>
      <c r="U29" s="83">
        <v>17</v>
      </c>
      <c r="V29" s="77" t="s">
        <v>114</v>
      </c>
    </row>
    <row r="30" spans="2:22" ht="14.25">
      <c r="B30" s="114" t="s">
        <v>115</v>
      </c>
      <c r="C30" s="85" t="s">
        <v>123</v>
      </c>
      <c r="D30" s="115">
        <v>1970</v>
      </c>
      <c r="E30" s="87">
        <v>110</v>
      </c>
      <c r="F30" s="88" t="s">
        <v>117</v>
      </c>
      <c r="G30" s="88" t="s">
        <v>117</v>
      </c>
      <c r="H30" s="88" t="s">
        <v>117</v>
      </c>
      <c r="I30" s="88" t="s">
        <v>117</v>
      </c>
      <c r="J30" s="88" t="s">
        <v>117</v>
      </c>
      <c r="K30" s="88" t="s">
        <v>117</v>
      </c>
      <c r="L30" s="88" t="s">
        <v>117</v>
      </c>
      <c r="M30" s="88" t="s">
        <v>117</v>
      </c>
      <c r="N30" s="89">
        <v>100</v>
      </c>
      <c r="O30" s="88" t="s">
        <v>117</v>
      </c>
      <c r="P30" s="88" t="s">
        <v>117</v>
      </c>
      <c r="Q30" s="88" t="s">
        <v>117</v>
      </c>
      <c r="R30" s="88" t="s">
        <v>117</v>
      </c>
      <c r="S30" s="88"/>
      <c r="T30" s="88"/>
      <c r="U30" s="91"/>
      <c r="V30" s="92">
        <f>SUM(E30:S30)</f>
        <v>210</v>
      </c>
    </row>
    <row r="31" spans="2:22" ht="14.25">
      <c r="B31" s="116" t="s">
        <v>118</v>
      </c>
      <c r="C31" s="117" t="s">
        <v>124</v>
      </c>
      <c r="D31" s="118">
        <v>1967</v>
      </c>
      <c r="E31" s="119" t="s">
        <v>117</v>
      </c>
      <c r="F31" s="97" t="s">
        <v>117</v>
      </c>
      <c r="G31" s="97" t="s">
        <v>117</v>
      </c>
      <c r="H31" s="97" t="s">
        <v>117</v>
      </c>
      <c r="I31" s="97" t="s">
        <v>117</v>
      </c>
      <c r="J31" s="97" t="s">
        <v>117</v>
      </c>
      <c r="K31" s="97" t="s">
        <v>117</v>
      </c>
      <c r="L31" s="97" t="s">
        <v>117</v>
      </c>
      <c r="M31" s="97" t="s">
        <v>117</v>
      </c>
      <c r="N31" s="120">
        <v>80</v>
      </c>
      <c r="O31" s="97" t="s">
        <v>117</v>
      </c>
      <c r="P31" s="121" t="s">
        <v>117</v>
      </c>
      <c r="Q31" s="121" t="s">
        <v>117</v>
      </c>
      <c r="R31" s="121" t="s">
        <v>117</v>
      </c>
      <c r="S31" s="121"/>
      <c r="T31" s="121"/>
      <c r="U31" s="122"/>
      <c r="V31" s="101">
        <f>SUM(E31:S31)</f>
        <v>80</v>
      </c>
    </row>
    <row r="32" spans="2:24" ht="15" thickBot="1">
      <c r="B32" s="123" t="s">
        <v>120</v>
      </c>
      <c r="C32" s="124" t="s">
        <v>56</v>
      </c>
      <c r="D32" s="125">
        <v>1969</v>
      </c>
      <c r="E32" s="126" t="s">
        <v>117</v>
      </c>
      <c r="F32" s="127" t="s">
        <v>117</v>
      </c>
      <c r="G32" s="127" t="s">
        <v>117</v>
      </c>
      <c r="H32" s="127" t="s">
        <v>117</v>
      </c>
      <c r="I32" s="127" t="s">
        <v>117</v>
      </c>
      <c r="J32" s="128">
        <v>60</v>
      </c>
      <c r="K32" s="127" t="s">
        <v>117</v>
      </c>
      <c r="L32" s="127" t="s">
        <v>117</v>
      </c>
      <c r="M32" s="129" t="s">
        <v>117</v>
      </c>
      <c r="N32" s="127" t="s">
        <v>117</v>
      </c>
      <c r="O32" s="129" t="s">
        <v>117</v>
      </c>
      <c r="P32" s="130" t="s">
        <v>117</v>
      </c>
      <c r="Q32" s="130" t="s">
        <v>117</v>
      </c>
      <c r="R32" s="130" t="s">
        <v>117</v>
      </c>
      <c r="S32" s="132"/>
      <c r="T32" s="132"/>
      <c r="U32" s="133"/>
      <c r="V32" s="134">
        <f>SUM(E32:S32)</f>
        <v>60</v>
      </c>
      <c r="X32" s="135"/>
    </row>
    <row r="33" spans="2:22" ht="15" thickBot="1">
      <c r="B33" s="136"/>
      <c r="C33" s="135"/>
      <c r="D33" s="137"/>
      <c r="E33" s="138"/>
      <c r="F33" s="139"/>
      <c r="G33" s="140"/>
      <c r="H33" s="140"/>
      <c r="I33" s="140"/>
      <c r="J33" s="140"/>
      <c r="K33" s="141"/>
      <c r="L33" s="141"/>
      <c r="M33" s="139"/>
      <c r="N33" s="141"/>
      <c r="O33" s="140"/>
      <c r="P33" s="141"/>
      <c r="Q33" s="140"/>
      <c r="R33" s="140"/>
      <c r="S33" s="142"/>
      <c r="T33" s="142"/>
      <c r="U33" s="142"/>
      <c r="V33" s="143"/>
    </row>
    <row r="34" spans="2:22" ht="15" thickBot="1">
      <c r="B34" s="77" t="s">
        <v>111</v>
      </c>
      <c r="C34" s="78" t="s">
        <v>125</v>
      </c>
      <c r="D34" s="79" t="s">
        <v>113</v>
      </c>
      <c r="E34" s="113">
        <v>1</v>
      </c>
      <c r="F34" s="81">
        <v>2</v>
      </c>
      <c r="G34" s="81">
        <v>3</v>
      </c>
      <c r="H34" s="81">
        <v>4</v>
      </c>
      <c r="I34" s="81">
        <v>5</v>
      </c>
      <c r="J34" s="81">
        <v>6</v>
      </c>
      <c r="K34" s="81">
        <v>7</v>
      </c>
      <c r="L34" s="82">
        <v>8</v>
      </c>
      <c r="M34" s="81">
        <v>9</v>
      </c>
      <c r="N34" s="81">
        <v>10</v>
      </c>
      <c r="O34" s="81">
        <v>11</v>
      </c>
      <c r="P34" s="81">
        <v>12</v>
      </c>
      <c r="Q34" s="81">
        <v>13</v>
      </c>
      <c r="R34" s="81">
        <v>14</v>
      </c>
      <c r="S34" s="81">
        <v>15</v>
      </c>
      <c r="T34" s="81">
        <v>16</v>
      </c>
      <c r="U34" s="83">
        <v>17</v>
      </c>
      <c r="V34" s="77" t="s">
        <v>114</v>
      </c>
    </row>
    <row r="35" spans="2:22" ht="14.25">
      <c r="B35" s="144" t="s">
        <v>115</v>
      </c>
      <c r="C35" s="145" t="s">
        <v>25</v>
      </c>
      <c r="D35" s="146">
        <v>1963</v>
      </c>
      <c r="E35" s="147">
        <v>110</v>
      </c>
      <c r="F35" s="148" t="s">
        <v>117</v>
      </c>
      <c r="G35" s="149" t="s">
        <v>117</v>
      </c>
      <c r="H35" s="149" t="s">
        <v>117</v>
      </c>
      <c r="I35" s="149" t="s">
        <v>117</v>
      </c>
      <c r="J35" s="150" t="s">
        <v>117</v>
      </c>
      <c r="K35" s="149" t="s">
        <v>117</v>
      </c>
      <c r="L35" s="149" t="s">
        <v>117</v>
      </c>
      <c r="M35" s="150" t="s">
        <v>117</v>
      </c>
      <c r="N35" s="151">
        <v>100</v>
      </c>
      <c r="O35" s="150" t="s">
        <v>117</v>
      </c>
      <c r="P35" s="149" t="s">
        <v>117</v>
      </c>
      <c r="Q35" s="152">
        <v>66</v>
      </c>
      <c r="R35" s="152">
        <v>80</v>
      </c>
      <c r="S35" s="69"/>
      <c r="T35" s="69"/>
      <c r="U35" s="153"/>
      <c r="V35" s="154">
        <f aca="true" t="shared" si="0" ref="V35:V43">SUM(E35:S35)</f>
        <v>356</v>
      </c>
    </row>
    <row r="36" spans="2:22" ht="14.25">
      <c r="B36" s="144" t="s">
        <v>118</v>
      </c>
      <c r="C36" s="145" t="s">
        <v>126</v>
      </c>
      <c r="D36" s="146">
        <v>1961</v>
      </c>
      <c r="E36" s="155" t="s">
        <v>117</v>
      </c>
      <c r="F36" s="149" t="s">
        <v>117</v>
      </c>
      <c r="G36" s="149" t="s">
        <v>117</v>
      </c>
      <c r="H36" s="149" t="s">
        <v>117</v>
      </c>
      <c r="I36" s="149" t="s">
        <v>117</v>
      </c>
      <c r="J36" s="150" t="s">
        <v>117</v>
      </c>
      <c r="K36" s="149" t="s">
        <v>117</v>
      </c>
      <c r="L36" s="156">
        <v>110</v>
      </c>
      <c r="M36" s="150" t="s">
        <v>117</v>
      </c>
      <c r="N36" s="157" t="s">
        <v>117</v>
      </c>
      <c r="O36" s="150" t="s">
        <v>117</v>
      </c>
      <c r="P36" s="149" t="s">
        <v>117</v>
      </c>
      <c r="Q36" s="150" t="s">
        <v>117</v>
      </c>
      <c r="R36" s="150" t="s">
        <v>117</v>
      </c>
      <c r="S36" s="69"/>
      <c r="T36" s="69"/>
      <c r="U36" s="153"/>
      <c r="V36" s="154">
        <f t="shared" si="0"/>
        <v>110</v>
      </c>
    </row>
    <row r="37" spans="2:22" ht="14.25">
      <c r="B37" s="144" t="s">
        <v>120</v>
      </c>
      <c r="C37" s="145" t="s">
        <v>19</v>
      </c>
      <c r="D37" s="146">
        <v>1963</v>
      </c>
      <c r="E37" s="155" t="s">
        <v>117</v>
      </c>
      <c r="F37" s="149" t="s">
        <v>117</v>
      </c>
      <c r="G37" s="149" t="s">
        <v>117</v>
      </c>
      <c r="H37" s="149" t="s">
        <v>117</v>
      </c>
      <c r="I37" s="149" t="s">
        <v>117</v>
      </c>
      <c r="J37" s="150" t="s">
        <v>117</v>
      </c>
      <c r="K37" s="149" t="s">
        <v>117</v>
      </c>
      <c r="L37" s="150" t="s">
        <v>117</v>
      </c>
      <c r="M37" s="149" t="s">
        <v>117</v>
      </c>
      <c r="N37" s="150" t="s">
        <v>117</v>
      </c>
      <c r="O37" s="149" t="s">
        <v>117</v>
      </c>
      <c r="P37" s="156">
        <v>100</v>
      </c>
      <c r="Q37" s="150" t="s">
        <v>117</v>
      </c>
      <c r="R37" s="150" t="s">
        <v>117</v>
      </c>
      <c r="S37" s="69"/>
      <c r="T37" s="69"/>
      <c r="U37" s="153"/>
      <c r="V37" s="154">
        <f t="shared" si="0"/>
        <v>100</v>
      </c>
    </row>
    <row r="38" spans="2:22" ht="14.25">
      <c r="B38" s="144" t="s">
        <v>127</v>
      </c>
      <c r="C38" s="145" t="s">
        <v>128</v>
      </c>
      <c r="D38" s="146">
        <v>1963</v>
      </c>
      <c r="E38" s="147">
        <v>88</v>
      </c>
      <c r="F38" s="158" t="s">
        <v>117</v>
      </c>
      <c r="G38" s="155" t="s">
        <v>117</v>
      </c>
      <c r="H38" s="155" t="s">
        <v>117</v>
      </c>
      <c r="I38" s="155" t="s">
        <v>117</v>
      </c>
      <c r="J38" s="155" t="s">
        <v>117</v>
      </c>
      <c r="K38" s="155" t="s">
        <v>117</v>
      </c>
      <c r="L38" s="149" t="s">
        <v>117</v>
      </c>
      <c r="M38" s="150" t="s">
        <v>117</v>
      </c>
      <c r="N38" s="157" t="s">
        <v>117</v>
      </c>
      <c r="O38" s="150" t="s">
        <v>117</v>
      </c>
      <c r="P38" s="149" t="s">
        <v>117</v>
      </c>
      <c r="Q38" s="149" t="s">
        <v>117</v>
      </c>
      <c r="R38" s="200" t="s">
        <v>117</v>
      </c>
      <c r="S38" s="160"/>
      <c r="T38" s="160"/>
      <c r="U38" s="161"/>
      <c r="V38" s="154">
        <f t="shared" si="0"/>
        <v>88</v>
      </c>
    </row>
    <row r="39" spans="2:22" ht="14.25">
      <c r="B39" s="144" t="s">
        <v>127</v>
      </c>
      <c r="C39" s="145" t="s">
        <v>129</v>
      </c>
      <c r="D39" s="146">
        <v>1964</v>
      </c>
      <c r="E39" s="155" t="s">
        <v>117</v>
      </c>
      <c r="F39" s="155" t="s">
        <v>117</v>
      </c>
      <c r="G39" s="155" t="s">
        <v>117</v>
      </c>
      <c r="H39" s="155" t="s">
        <v>117</v>
      </c>
      <c r="I39" s="155" t="s">
        <v>117</v>
      </c>
      <c r="J39" s="155" t="s">
        <v>117</v>
      </c>
      <c r="K39" s="155" t="s">
        <v>117</v>
      </c>
      <c r="L39" s="156">
        <v>88</v>
      </c>
      <c r="M39" s="150" t="s">
        <v>117</v>
      </c>
      <c r="N39" s="157" t="s">
        <v>117</v>
      </c>
      <c r="O39" s="150" t="s">
        <v>117</v>
      </c>
      <c r="P39" s="149" t="s">
        <v>117</v>
      </c>
      <c r="Q39" s="149" t="s">
        <v>117</v>
      </c>
      <c r="R39" s="150" t="s">
        <v>117</v>
      </c>
      <c r="S39" s="69"/>
      <c r="T39" s="69"/>
      <c r="U39" s="153"/>
      <c r="V39" s="154">
        <f t="shared" si="0"/>
        <v>88</v>
      </c>
    </row>
    <row r="40" spans="2:22" ht="14.25">
      <c r="B40" s="144" t="s">
        <v>130</v>
      </c>
      <c r="C40" s="145" t="s">
        <v>131</v>
      </c>
      <c r="D40" s="146">
        <v>1965</v>
      </c>
      <c r="E40" s="155" t="s">
        <v>117</v>
      </c>
      <c r="F40" s="155" t="s">
        <v>117</v>
      </c>
      <c r="G40" s="155" t="s">
        <v>117</v>
      </c>
      <c r="H40" s="155" t="s">
        <v>117</v>
      </c>
      <c r="I40" s="155" t="s">
        <v>117</v>
      </c>
      <c r="J40" s="155" t="s">
        <v>117</v>
      </c>
      <c r="K40" s="155" t="s">
        <v>117</v>
      </c>
      <c r="L40" s="155" t="s">
        <v>117</v>
      </c>
      <c r="M40" s="155" t="s">
        <v>117</v>
      </c>
      <c r="N40" s="159">
        <v>80</v>
      </c>
      <c r="O40" s="155" t="s">
        <v>117</v>
      </c>
      <c r="P40" s="149" t="s">
        <v>117</v>
      </c>
      <c r="Q40" s="149" t="s">
        <v>117</v>
      </c>
      <c r="R40" s="150" t="s">
        <v>117</v>
      </c>
      <c r="S40" s="69"/>
      <c r="T40" s="69"/>
      <c r="U40" s="153"/>
      <c r="V40" s="154">
        <f t="shared" si="0"/>
        <v>80</v>
      </c>
    </row>
    <row r="41" spans="2:22" ht="14.25">
      <c r="B41" s="144" t="s">
        <v>130</v>
      </c>
      <c r="C41" s="145" t="s">
        <v>132</v>
      </c>
      <c r="D41" s="146">
        <v>1962</v>
      </c>
      <c r="E41" s="155" t="s">
        <v>117</v>
      </c>
      <c r="F41" s="149" t="s">
        <v>117</v>
      </c>
      <c r="G41" s="149" t="s">
        <v>117</v>
      </c>
      <c r="H41" s="149" t="s">
        <v>117</v>
      </c>
      <c r="I41" s="149" t="s">
        <v>117</v>
      </c>
      <c r="J41" s="150" t="s">
        <v>117</v>
      </c>
      <c r="K41" s="149" t="s">
        <v>117</v>
      </c>
      <c r="L41" s="150" t="s">
        <v>117</v>
      </c>
      <c r="M41" s="149" t="s">
        <v>117</v>
      </c>
      <c r="N41" s="150" t="s">
        <v>117</v>
      </c>
      <c r="O41" s="149" t="s">
        <v>117</v>
      </c>
      <c r="P41" s="156">
        <v>80</v>
      </c>
      <c r="Q41" s="149" t="s">
        <v>117</v>
      </c>
      <c r="R41" s="150" t="s">
        <v>117</v>
      </c>
      <c r="S41" s="69"/>
      <c r="T41" s="69"/>
      <c r="U41" s="153"/>
      <c r="V41" s="154">
        <f t="shared" si="0"/>
        <v>80</v>
      </c>
    </row>
    <row r="42" spans="2:22" ht="14.25">
      <c r="B42" s="144" t="s">
        <v>133</v>
      </c>
      <c r="C42" s="162" t="s">
        <v>134</v>
      </c>
      <c r="D42" s="163">
        <v>1970</v>
      </c>
      <c r="E42" s="164" t="s">
        <v>117</v>
      </c>
      <c r="F42" s="150" t="s">
        <v>117</v>
      </c>
      <c r="G42" s="150" t="s">
        <v>117</v>
      </c>
      <c r="H42" s="150" t="s">
        <v>117</v>
      </c>
      <c r="I42" s="150" t="s">
        <v>117</v>
      </c>
      <c r="J42" s="150" t="s">
        <v>117</v>
      </c>
      <c r="K42" s="150" t="s">
        <v>117</v>
      </c>
      <c r="L42" s="152">
        <v>66</v>
      </c>
      <c r="M42" s="150" t="s">
        <v>117</v>
      </c>
      <c r="N42" s="165" t="s">
        <v>117</v>
      </c>
      <c r="O42" s="150" t="s">
        <v>117</v>
      </c>
      <c r="P42" s="150" t="s">
        <v>117</v>
      </c>
      <c r="Q42" s="149" t="s">
        <v>117</v>
      </c>
      <c r="R42" s="150" t="s">
        <v>117</v>
      </c>
      <c r="S42" s="69"/>
      <c r="T42" s="69"/>
      <c r="U42" s="153"/>
      <c r="V42" s="154">
        <f t="shared" si="0"/>
        <v>66</v>
      </c>
    </row>
    <row r="43" spans="2:24" ht="15" thickBot="1">
      <c r="B43" s="102" t="s">
        <v>135</v>
      </c>
      <c r="C43" s="103" t="s">
        <v>136</v>
      </c>
      <c r="D43" s="166">
        <v>1964</v>
      </c>
      <c r="E43" s="167" t="s">
        <v>117</v>
      </c>
      <c r="F43" s="106" t="s">
        <v>117</v>
      </c>
      <c r="G43" s="106" t="s">
        <v>117</v>
      </c>
      <c r="H43" s="106" t="s">
        <v>117</v>
      </c>
      <c r="I43" s="106" t="s">
        <v>117</v>
      </c>
      <c r="J43" s="168">
        <v>40</v>
      </c>
      <c r="K43" s="106" t="s">
        <v>117</v>
      </c>
      <c r="L43" s="106" t="s">
        <v>117</v>
      </c>
      <c r="M43" s="106" t="s">
        <v>117</v>
      </c>
      <c r="N43" s="106" t="s">
        <v>117</v>
      </c>
      <c r="O43" s="106" t="s">
        <v>117</v>
      </c>
      <c r="P43" s="109" t="s">
        <v>117</v>
      </c>
      <c r="Q43" s="106" t="s">
        <v>117</v>
      </c>
      <c r="R43" s="107" t="s">
        <v>117</v>
      </c>
      <c r="S43" s="110"/>
      <c r="T43" s="110"/>
      <c r="U43" s="111"/>
      <c r="V43" s="112">
        <f t="shared" si="0"/>
        <v>40</v>
      </c>
      <c r="X43" s="135"/>
    </row>
    <row r="44" spans="5:18" ht="15" thickBot="1"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2" ht="15" thickBot="1">
      <c r="B45" s="77" t="s">
        <v>111</v>
      </c>
      <c r="C45" s="78" t="s">
        <v>137</v>
      </c>
      <c r="D45" s="171" t="s">
        <v>113</v>
      </c>
      <c r="E45" s="113">
        <v>1</v>
      </c>
      <c r="F45" s="81">
        <v>2</v>
      </c>
      <c r="G45" s="81">
        <v>3</v>
      </c>
      <c r="H45" s="81">
        <v>4</v>
      </c>
      <c r="I45" s="81">
        <v>5</v>
      </c>
      <c r="J45" s="81">
        <v>6</v>
      </c>
      <c r="K45" s="81">
        <v>7</v>
      </c>
      <c r="L45" s="82">
        <v>8</v>
      </c>
      <c r="M45" s="81">
        <v>9</v>
      </c>
      <c r="N45" s="81">
        <v>10</v>
      </c>
      <c r="O45" s="81">
        <v>11</v>
      </c>
      <c r="P45" s="81">
        <v>12</v>
      </c>
      <c r="Q45" s="81">
        <v>13</v>
      </c>
      <c r="R45" s="81">
        <v>14</v>
      </c>
      <c r="S45" s="81">
        <v>15</v>
      </c>
      <c r="T45" s="81">
        <v>16</v>
      </c>
      <c r="U45" s="83">
        <v>17</v>
      </c>
      <c r="V45" s="77" t="s">
        <v>114</v>
      </c>
    </row>
    <row r="46" spans="2:22" ht="14.25">
      <c r="B46" s="144" t="s">
        <v>115</v>
      </c>
      <c r="C46" s="172" t="s">
        <v>6</v>
      </c>
      <c r="D46" s="173">
        <v>1957</v>
      </c>
      <c r="E46" s="174" t="s">
        <v>117</v>
      </c>
      <c r="F46" s="175">
        <v>100</v>
      </c>
      <c r="G46" s="148" t="s">
        <v>117</v>
      </c>
      <c r="H46" s="175">
        <v>100</v>
      </c>
      <c r="I46" s="176">
        <v>40</v>
      </c>
      <c r="J46" s="407">
        <v>80</v>
      </c>
      <c r="K46" s="148" t="s">
        <v>117</v>
      </c>
      <c r="L46" s="177">
        <v>66</v>
      </c>
      <c r="M46" s="178" t="s">
        <v>117</v>
      </c>
      <c r="N46" s="179">
        <v>100</v>
      </c>
      <c r="O46" s="148" t="s">
        <v>117</v>
      </c>
      <c r="P46" s="180">
        <v>100</v>
      </c>
      <c r="Q46" s="181">
        <v>88</v>
      </c>
      <c r="R46" s="181">
        <v>100</v>
      </c>
      <c r="S46" s="182"/>
      <c r="T46" s="182"/>
      <c r="U46" s="183"/>
      <c r="V46" s="92">
        <f>SUM(E46:S46)-I46-J46</f>
        <v>654</v>
      </c>
    </row>
    <row r="47" spans="2:22" ht="14.25">
      <c r="B47" s="144" t="s">
        <v>118</v>
      </c>
      <c r="C47" s="145" t="s">
        <v>30</v>
      </c>
      <c r="D47" s="184">
        <v>1960</v>
      </c>
      <c r="E47" s="185">
        <v>88</v>
      </c>
      <c r="F47" s="156">
        <v>80</v>
      </c>
      <c r="G47" s="149" t="s">
        <v>117</v>
      </c>
      <c r="H47" s="149" t="s">
        <v>117</v>
      </c>
      <c r="I47" s="149" t="s">
        <v>117</v>
      </c>
      <c r="J47" s="186">
        <v>60</v>
      </c>
      <c r="K47" s="239">
        <v>60</v>
      </c>
      <c r="L47" s="187">
        <v>66</v>
      </c>
      <c r="M47" s="188">
        <v>110</v>
      </c>
      <c r="N47" s="156">
        <v>60</v>
      </c>
      <c r="O47" s="149" t="s">
        <v>117</v>
      </c>
      <c r="P47" s="151">
        <v>80</v>
      </c>
      <c r="Q47" s="189">
        <v>44</v>
      </c>
      <c r="R47" s="151">
        <v>60</v>
      </c>
      <c r="S47" s="190"/>
      <c r="T47" s="190"/>
      <c r="U47" s="191"/>
      <c r="V47" s="101">
        <f>SUM(E47:S47)-J47-Q47-K47</f>
        <v>544</v>
      </c>
    </row>
    <row r="48" spans="2:22" ht="14.25">
      <c r="B48" s="144" t="s">
        <v>120</v>
      </c>
      <c r="C48" s="117" t="s">
        <v>138</v>
      </c>
      <c r="D48" s="192">
        <v>1956</v>
      </c>
      <c r="E48" s="193">
        <v>66</v>
      </c>
      <c r="F48" s="150" t="s">
        <v>117</v>
      </c>
      <c r="G48" s="150" t="s">
        <v>117</v>
      </c>
      <c r="H48" s="194">
        <v>60</v>
      </c>
      <c r="I48" s="194">
        <v>80</v>
      </c>
      <c r="J48" s="194">
        <v>40</v>
      </c>
      <c r="K48" s="152">
        <v>40</v>
      </c>
      <c r="L48" s="195" t="s">
        <v>117</v>
      </c>
      <c r="M48" s="194">
        <v>88</v>
      </c>
      <c r="N48" s="196">
        <v>60</v>
      </c>
      <c r="O48" s="150" t="s">
        <v>117</v>
      </c>
      <c r="P48" s="150" t="s">
        <v>117</v>
      </c>
      <c r="Q48" s="150" t="s">
        <v>117</v>
      </c>
      <c r="R48" s="150" t="s">
        <v>117</v>
      </c>
      <c r="S48" s="197"/>
      <c r="T48" s="69"/>
      <c r="U48" s="153"/>
      <c r="V48" s="101">
        <f>SUM(E48:S48)</f>
        <v>434</v>
      </c>
    </row>
    <row r="49" spans="2:22" ht="14.25">
      <c r="B49" s="144" t="s">
        <v>139</v>
      </c>
      <c r="C49" s="162" t="s">
        <v>140</v>
      </c>
      <c r="D49" s="192">
        <v>1957</v>
      </c>
      <c r="E49" s="198">
        <v>110</v>
      </c>
      <c r="F49" s="150" t="s">
        <v>117</v>
      </c>
      <c r="G49" s="150" t="s">
        <v>117</v>
      </c>
      <c r="H49" s="150" t="s">
        <v>117</v>
      </c>
      <c r="I49" s="150" t="s">
        <v>117</v>
      </c>
      <c r="J49" s="150" t="s">
        <v>117</v>
      </c>
      <c r="K49" s="152">
        <v>100</v>
      </c>
      <c r="L49" s="199">
        <v>110</v>
      </c>
      <c r="M49" s="200" t="s">
        <v>117</v>
      </c>
      <c r="N49" s="200" t="s">
        <v>117</v>
      </c>
      <c r="O49" s="150" t="s">
        <v>117</v>
      </c>
      <c r="P49" s="150" t="s">
        <v>117</v>
      </c>
      <c r="Q49" s="150" t="s">
        <v>117</v>
      </c>
      <c r="R49" s="150" t="s">
        <v>117</v>
      </c>
      <c r="S49" s="160"/>
      <c r="T49" s="160"/>
      <c r="U49" s="161"/>
      <c r="V49" s="101">
        <f>SUM(E49:S49)</f>
        <v>320</v>
      </c>
    </row>
    <row r="50" spans="2:22" ht="14.25">
      <c r="B50" s="144" t="s">
        <v>141</v>
      </c>
      <c r="C50" s="162" t="s">
        <v>142</v>
      </c>
      <c r="D50" s="192">
        <v>1959</v>
      </c>
      <c r="E50" s="198">
        <v>44</v>
      </c>
      <c r="F50" s="150" t="s">
        <v>117</v>
      </c>
      <c r="G50" s="150" t="s">
        <v>117</v>
      </c>
      <c r="H50" s="150" t="s">
        <v>117</v>
      </c>
      <c r="I50" s="150" t="s">
        <v>117</v>
      </c>
      <c r="J50" s="150" t="s">
        <v>117</v>
      </c>
      <c r="K50" s="152">
        <v>40</v>
      </c>
      <c r="L50" s="187">
        <v>44</v>
      </c>
      <c r="M50" s="201" t="s">
        <v>117</v>
      </c>
      <c r="N50" s="152">
        <v>40</v>
      </c>
      <c r="O50" s="150" t="s">
        <v>117</v>
      </c>
      <c r="P50" s="150" t="s">
        <v>117</v>
      </c>
      <c r="Q50" s="159">
        <v>66</v>
      </c>
      <c r="R50" s="150" t="s">
        <v>117</v>
      </c>
      <c r="S50" s="160"/>
      <c r="T50" s="160"/>
      <c r="U50" s="161"/>
      <c r="V50" s="101">
        <f>SUM(E50:S50)</f>
        <v>234</v>
      </c>
    </row>
    <row r="51" spans="2:22" ht="14.25">
      <c r="B51" s="144" t="s">
        <v>143</v>
      </c>
      <c r="C51" s="162" t="s">
        <v>144</v>
      </c>
      <c r="D51" s="192">
        <v>1958</v>
      </c>
      <c r="E51" s="164" t="s">
        <v>117</v>
      </c>
      <c r="F51" s="150" t="s">
        <v>117</v>
      </c>
      <c r="G51" s="150" t="s">
        <v>117</v>
      </c>
      <c r="H51" s="152">
        <v>80</v>
      </c>
      <c r="I51" s="152">
        <v>60</v>
      </c>
      <c r="J51" s="150" t="s">
        <v>117</v>
      </c>
      <c r="K51" s="152">
        <v>40</v>
      </c>
      <c r="L51" s="149" t="s">
        <v>117</v>
      </c>
      <c r="M51" s="150" t="s">
        <v>117</v>
      </c>
      <c r="N51" s="150" t="s">
        <v>117</v>
      </c>
      <c r="O51" s="150" t="s">
        <v>117</v>
      </c>
      <c r="P51" s="150" t="s">
        <v>117</v>
      </c>
      <c r="Q51" s="159">
        <v>44</v>
      </c>
      <c r="R51" s="150" t="s">
        <v>117</v>
      </c>
      <c r="S51" s="160"/>
      <c r="T51" s="160"/>
      <c r="U51" s="161"/>
      <c r="V51" s="101">
        <f>SUM(E51:S51)</f>
        <v>224</v>
      </c>
    </row>
    <row r="52" spans="2:22" ht="14.25">
      <c r="B52" s="144" t="s">
        <v>145</v>
      </c>
      <c r="C52" s="162" t="s">
        <v>146</v>
      </c>
      <c r="D52" s="192">
        <v>1956</v>
      </c>
      <c r="E52" s="164" t="s">
        <v>117</v>
      </c>
      <c r="F52" s="150" t="s">
        <v>117</v>
      </c>
      <c r="G52" s="150" t="s">
        <v>117</v>
      </c>
      <c r="H52" s="150" t="s">
        <v>117</v>
      </c>
      <c r="I52" s="150" t="s">
        <v>117</v>
      </c>
      <c r="J52" s="201" t="s">
        <v>117</v>
      </c>
      <c r="K52" s="152">
        <v>80</v>
      </c>
      <c r="L52" s="187">
        <v>88</v>
      </c>
      <c r="M52" s="150" t="s">
        <v>117</v>
      </c>
      <c r="N52" s="150" t="s">
        <v>117</v>
      </c>
      <c r="O52" s="150" t="s">
        <v>117</v>
      </c>
      <c r="P52" s="150" t="s">
        <v>117</v>
      </c>
      <c r="Q52" s="150" t="s">
        <v>117</v>
      </c>
      <c r="R52" s="150" t="s">
        <v>117</v>
      </c>
      <c r="S52" s="160"/>
      <c r="T52" s="160"/>
      <c r="U52" s="161"/>
      <c r="V52" s="101">
        <f>SUM(E52:S52)</f>
        <v>168</v>
      </c>
    </row>
    <row r="53" spans="2:24" ht="14.25">
      <c r="B53" s="144" t="s">
        <v>133</v>
      </c>
      <c r="C53" s="162" t="s">
        <v>147</v>
      </c>
      <c r="D53" s="192">
        <v>1960</v>
      </c>
      <c r="E53" s="164" t="s">
        <v>117</v>
      </c>
      <c r="F53" s="150" t="s">
        <v>117</v>
      </c>
      <c r="G53" s="150" t="s">
        <v>117</v>
      </c>
      <c r="H53" s="152">
        <v>40</v>
      </c>
      <c r="I53" s="150" t="s">
        <v>117</v>
      </c>
      <c r="J53" s="150" t="s">
        <v>117</v>
      </c>
      <c r="K53" s="150" t="s">
        <v>117</v>
      </c>
      <c r="L53" s="202">
        <v>44</v>
      </c>
      <c r="M53" s="188">
        <v>66</v>
      </c>
      <c r="N53" s="203" t="s">
        <v>117</v>
      </c>
      <c r="O53" s="150" t="s">
        <v>117</v>
      </c>
      <c r="P53" s="150" t="s">
        <v>117</v>
      </c>
      <c r="Q53" s="150" t="s">
        <v>117</v>
      </c>
      <c r="R53" s="150" t="s">
        <v>117</v>
      </c>
      <c r="S53" s="160"/>
      <c r="T53" s="160"/>
      <c r="U53" s="161"/>
      <c r="V53" s="101">
        <f>SUM(E53:S53)</f>
        <v>150</v>
      </c>
      <c r="X53" s="135"/>
    </row>
    <row r="54" spans="2:22" ht="14.25">
      <c r="B54" s="144" t="s">
        <v>135</v>
      </c>
      <c r="C54" s="145" t="s">
        <v>148</v>
      </c>
      <c r="D54" s="146">
        <v>1958</v>
      </c>
      <c r="E54" s="155" t="s">
        <v>117</v>
      </c>
      <c r="F54" s="149" t="s">
        <v>117</v>
      </c>
      <c r="G54" s="149" t="s">
        <v>117</v>
      </c>
      <c r="H54" s="149" t="s">
        <v>117</v>
      </c>
      <c r="I54" s="149" t="s">
        <v>117</v>
      </c>
      <c r="J54" s="150" t="s">
        <v>117</v>
      </c>
      <c r="K54" s="149" t="s">
        <v>117</v>
      </c>
      <c r="L54" s="150" t="s">
        <v>117</v>
      </c>
      <c r="M54" s="149" t="s">
        <v>117</v>
      </c>
      <c r="N54" s="152">
        <v>80</v>
      </c>
      <c r="O54" s="149" t="s">
        <v>117</v>
      </c>
      <c r="P54" s="150" t="s">
        <v>117</v>
      </c>
      <c r="Q54" s="151">
        <v>44</v>
      </c>
      <c r="R54" s="150" t="s">
        <v>117</v>
      </c>
      <c r="S54" s="160"/>
      <c r="T54" s="160"/>
      <c r="U54" s="161"/>
      <c r="V54" s="154">
        <f>SUM(E54:S54)</f>
        <v>124</v>
      </c>
    </row>
    <row r="55" spans="2:24" ht="14.25">
      <c r="B55" s="144" t="s">
        <v>149</v>
      </c>
      <c r="C55" s="204" t="s">
        <v>150</v>
      </c>
      <c r="D55" s="205">
        <v>1959</v>
      </c>
      <c r="E55" s="164" t="s">
        <v>117</v>
      </c>
      <c r="F55" s="150" t="s">
        <v>117</v>
      </c>
      <c r="G55" s="150" t="s">
        <v>117</v>
      </c>
      <c r="H55" s="150" t="s">
        <v>117</v>
      </c>
      <c r="I55" s="206" t="s">
        <v>117</v>
      </c>
      <c r="J55" s="206" t="s">
        <v>117</v>
      </c>
      <c r="K55" s="150" t="s">
        <v>117</v>
      </c>
      <c r="L55" s="206" t="s">
        <v>117</v>
      </c>
      <c r="M55" s="149" t="s">
        <v>117</v>
      </c>
      <c r="N55" s="149" t="s">
        <v>117</v>
      </c>
      <c r="O55" s="150" t="s">
        <v>117</v>
      </c>
      <c r="P55" s="150" t="s">
        <v>117</v>
      </c>
      <c r="Q55" s="152">
        <v>110</v>
      </c>
      <c r="R55" s="150" t="s">
        <v>117</v>
      </c>
      <c r="S55" s="207"/>
      <c r="T55" s="207"/>
      <c r="U55" s="208"/>
      <c r="V55" s="101">
        <f>SUM(E55:S55)</f>
        <v>110</v>
      </c>
      <c r="X55" s="135"/>
    </row>
    <row r="56" spans="2:24" ht="14.25">
      <c r="B56" s="144" t="s">
        <v>175</v>
      </c>
      <c r="C56" s="204" t="s">
        <v>27</v>
      </c>
      <c r="D56" s="205">
        <v>1960</v>
      </c>
      <c r="E56" s="164" t="s">
        <v>117</v>
      </c>
      <c r="F56" s="150" t="s">
        <v>117</v>
      </c>
      <c r="G56" s="150" t="s">
        <v>117</v>
      </c>
      <c r="H56" s="206" t="s">
        <v>117</v>
      </c>
      <c r="I56" s="206" t="s">
        <v>117</v>
      </c>
      <c r="J56" s="206" t="s">
        <v>117</v>
      </c>
      <c r="K56" s="150" t="s">
        <v>117</v>
      </c>
      <c r="L56" s="206" t="s">
        <v>117</v>
      </c>
      <c r="M56" s="150" t="s">
        <v>117</v>
      </c>
      <c r="N56" s="150" t="s">
        <v>117</v>
      </c>
      <c r="O56" s="150" t="s">
        <v>117</v>
      </c>
      <c r="P56" s="150" t="s">
        <v>117</v>
      </c>
      <c r="Q56" s="152">
        <v>44</v>
      </c>
      <c r="R56" s="152">
        <v>60</v>
      </c>
      <c r="S56" s="207"/>
      <c r="T56" s="207"/>
      <c r="U56" s="208"/>
      <c r="V56" s="101">
        <f>SUM(E56:S56)</f>
        <v>104</v>
      </c>
      <c r="X56" s="135"/>
    </row>
    <row r="57" spans="2:24" ht="14.25">
      <c r="B57" s="144" t="s">
        <v>398</v>
      </c>
      <c r="C57" s="204" t="s">
        <v>152</v>
      </c>
      <c r="D57" s="205">
        <v>1958</v>
      </c>
      <c r="E57" s="164" t="s">
        <v>117</v>
      </c>
      <c r="F57" s="150" t="s">
        <v>117</v>
      </c>
      <c r="G57" s="150" t="s">
        <v>117</v>
      </c>
      <c r="H57" s="206" t="s">
        <v>117</v>
      </c>
      <c r="I57" s="209">
        <v>100</v>
      </c>
      <c r="J57" s="206" t="s">
        <v>117</v>
      </c>
      <c r="K57" s="150" t="s">
        <v>117</v>
      </c>
      <c r="L57" s="206" t="s">
        <v>117</v>
      </c>
      <c r="M57" s="150" t="s">
        <v>117</v>
      </c>
      <c r="N57" s="150" t="s">
        <v>117</v>
      </c>
      <c r="O57" s="150" t="s">
        <v>117</v>
      </c>
      <c r="P57" s="150" t="s">
        <v>117</v>
      </c>
      <c r="Q57" s="150" t="s">
        <v>117</v>
      </c>
      <c r="R57" s="150" t="s">
        <v>117</v>
      </c>
      <c r="S57" s="210"/>
      <c r="T57" s="210"/>
      <c r="U57" s="211"/>
      <c r="V57" s="101">
        <f>SUM(E57:S57)</f>
        <v>100</v>
      </c>
      <c r="X57" s="135"/>
    </row>
    <row r="58" spans="2:24" ht="14.25">
      <c r="B58" s="144" t="s">
        <v>398</v>
      </c>
      <c r="C58" s="204" t="s">
        <v>153</v>
      </c>
      <c r="D58" s="205">
        <v>1960</v>
      </c>
      <c r="E58" s="198" t="s">
        <v>117</v>
      </c>
      <c r="F58" s="150" t="s">
        <v>117</v>
      </c>
      <c r="G58" s="150" t="s">
        <v>117</v>
      </c>
      <c r="H58" s="206" t="s">
        <v>117</v>
      </c>
      <c r="I58" s="206" t="s">
        <v>117</v>
      </c>
      <c r="J58" s="209">
        <v>100</v>
      </c>
      <c r="K58" s="150" t="s">
        <v>117</v>
      </c>
      <c r="L58" s="212" t="s">
        <v>117</v>
      </c>
      <c r="M58" s="200" t="s">
        <v>117</v>
      </c>
      <c r="N58" s="200" t="s">
        <v>117</v>
      </c>
      <c r="O58" s="150" t="s">
        <v>117</v>
      </c>
      <c r="P58" s="150" t="s">
        <v>117</v>
      </c>
      <c r="Q58" s="150" t="s">
        <v>117</v>
      </c>
      <c r="R58" s="150" t="s">
        <v>117</v>
      </c>
      <c r="S58" s="210"/>
      <c r="T58" s="210"/>
      <c r="U58" s="211"/>
      <c r="V58" s="101">
        <f>SUM(E58:S58)</f>
        <v>100</v>
      </c>
      <c r="X58" s="135"/>
    </row>
    <row r="59" spans="2:24" ht="14.25">
      <c r="B59" s="144" t="s">
        <v>156</v>
      </c>
      <c r="C59" s="204" t="s">
        <v>155</v>
      </c>
      <c r="D59" s="205">
        <v>1958</v>
      </c>
      <c r="E59" s="198">
        <v>44</v>
      </c>
      <c r="F59" s="150" t="s">
        <v>117</v>
      </c>
      <c r="G59" s="150" t="s">
        <v>117</v>
      </c>
      <c r="H59" s="206" t="s">
        <v>117</v>
      </c>
      <c r="I59" s="209">
        <v>40</v>
      </c>
      <c r="J59" s="150" t="s">
        <v>117</v>
      </c>
      <c r="K59" s="206" t="s">
        <v>117</v>
      </c>
      <c r="L59" s="206" t="s">
        <v>117</v>
      </c>
      <c r="M59" s="150" t="s">
        <v>117</v>
      </c>
      <c r="N59" s="150" t="s">
        <v>117</v>
      </c>
      <c r="O59" s="150" t="s">
        <v>117</v>
      </c>
      <c r="P59" s="150" t="s">
        <v>117</v>
      </c>
      <c r="Q59" s="150" t="s">
        <v>117</v>
      </c>
      <c r="R59" s="150" t="s">
        <v>117</v>
      </c>
      <c r="S59" s="210"/>
      <c r="T59" s="210"/>
      <c r="U59" s="211"/>
      <c r="V59" s="101">
        <f>SUM(E59:S59)</f>
        <v>84</v>
      </c>
      <c r="X59" s="135"/>
    </row>
    <row r="60" spans="2:24" ht="14.25">
      <c r="B60" s="144" t="s">
        <v>158</v>
      </c>
      <c r="C60" s="204" t="s">
        <v>157</v>
      </c>
      <c r="D60" s="205">
        <v>1957</v>
      </c>
      <c r="E60" s="164" t="s">
        <v>117</v>
      </c>
      <c r="F60" s="150" t="s">
        <v>117</v>
      </c>
      <c r="G60" s="150" t="s">
        <v>117</v>
      </c>
      <c r="H60" s="150" t="s">
        <v>117</v>
      </c>
      <c r="I60" s="206" t="s">
        <v>117</v>
      </c>
      <c r="J60" s="209">
        <v>40</v>
      </c>
      <c r="K60" s="152">
        <v>40</v>
      </c>
      <c r="L60" s="206" t="s">
        <v>117</v>
      </c>
      <c r="M60" s="150" t="s">
        <v>117</v>
      </c>
      <c r="N60" s="150" t="s">
        <v>117</v>
      </c>
      <c r="O60" s="150" t="s">
        <v>117</v>
      </c>
      <c r="P60" s="150" t="s">
        <v>117</v>
      </c>
      <c r="Q60" s="150" t="s">
        <v>117</v>
      </c>
      <c r="R60" s="150" t="s">
        <v>117</v>
      </c>
      <c r="S60" s="210"/>
      <c r="T60" s="210"/>
      <c r="U60" s="211"/>
      <c r="V60" s="101">
        <f>SUM(E60:S60)</f>
        <v>80</v>
      </c>
      <c r="X60" s="135"/>
    </row>
    <row r="61" spans="2:24" ht="14.25">
      <c r="B61" s="144" t="s">
        <v>276</v>
      </c>
      <c r="C61" s="204" t="s">
        <v>159</v>
      </c>
      <c r="D61" s="205">
        <v>1957</v>
      </c>
      <c r="E61" s="213">
        <v>66</v>
      </c>
      <c r="F61" s="150" t="s">
        <v>117</v>
      </c>
      <c r="G61" s="150" t="s">
        <v>117</v>
      </c>
      <c r="H61" s="206" t="s">
        <v>117</v>
      </c>
      <c r="I61" s="206" t="s">
        <v>117</v>
      </c>
      <c r="J61" s="214" t="s">
        <v>117</v>
      </c>
      <c r="K61" s="150" t="s">
        <v>117</v>
      </c>
      <c r="L61" s="212" t="s">
        <v>117</v>
      </c>
      <c r="M61" s="200" t="s">
        <v>117</v>
      </c>
      <c r="N61" s="200" t="s">
        <v>117</v>
      </c>
      <c r="O61" s="150" t="s">
        <v>117</v>
      </c>
      <c r="P61" s="150" t="s">
        <v>117</v>
      </c>
      <c r="Q61" s="150" t="s">
        <v>117</v>
      </c>
      <c r="R61" s="150" t="s">
        <v>117</v>
      </c>
      <c r="S61" s="210"/>
      <c r="T61" s="210"/>
      <c r="U61" s="211"/>
      <c r="V61" s="101">
        <f>SUM(E61:S61)</f>
        <v>66</v>
      </c>
      <c r="X61" s="135"/>
    </row>
    <row r="62" spans="2:24" ht="14.25">
      <c r="B62" s="144" t="s">
        <v>399</v>
      </c>
      <c r="C62" s="204" t="s">
        <v>161</v>
      </c>
      <c r="D62" s="205">
        <v>1961</v>
      </c>
      <c r="E62" s="164" t="s">
        <v>117</v>
      </c>
      <c r="F62" s="150" t="s">
        <v>117</v>
      </c>
      <c r="G62" s="150" t="s">
        <v>117</v>
      </c>
      <c r="H62" s="206" t="s">
        <v>117</v>
      </c>
      <c r="I62" s="206" t="s">
        <v>117</v>
      </c>
      <c r="J62" s="206" t="s">
        <v>117</v>
      </c>
      <c r="K62" s="152">
        <v>60</v>
      </c>
      <c r="L62" s="206" t="s">
        <v>117</v>
      </c>
      <c r="M62" s="201" t="s">
        <v>117</v>
      </c>
      <c r="N62" s="201" t="s">
        <v>117</v>
      </c>
      <c r="O62" s="150" t="s">
        <v>117</v>
      </c>
      <c r="P62" s="150" t="s">
        <v>117</v>
      </c>
      <c r="Q62" s="150" t="s">
        <v>117</v>
      </c>
      <c r="R62" s="150" t="s">
        <v>117</v>
      </c>
      <c r="S62" s="210"/>
      <c r="T62" s="210"/>
      <c r="U62" s="211"/>
      <c r="V62" s="101">
        <f>SUM(E62:S62)</f>
        <v>60</v>
      </c>
      <c r="X62" s="135"/>
    </row>
    <row r="63" spans="2:24" ht="14.25">
      <c r="B63" s="144" t="s">
        <v>399</v>
      </c>
      <c r="C63" s="162" t="s">
        <v>162</v>
      </c>
      <c r="D63" s="163">
        <v>1957</v>
      </c>
      <c r="E63" s="215" t="s">
        <v>117</v>
      </c>
      <c r="F63" s="150" t="s">
        <v>117</v>
      </c>
      <c r="G63" s="150" t="s">
        <v>117</v>
      </c>
      <c r="H63" s="152">
        <v>60</v>
      </c>
      <c r="I63" s="150" t="s">
        <v>117</v>
      </c>
      <c r="J63" s="206" t="s">
        <v>117</v>
      </c>
      <c r="K63" s="150" t="s">
        <v>117</v>
      </c>
      <c r="L63" s="206" t="s">
        <v>117</v>
      </c>
      <c r="M63" s="201" t="s">
        <v>117</v>
      </c>
      <c r="N63" s="214" t="s">
        <v>117</v>
      </c>
      <c r="O63" s="150" t="s">
        <v>117</v>
      </c>
      <c r="P63" s="150" t="s">
        <v>117</v>
      </c>
      <c r="Q63" s="150" t="s">
        <v>117</v>
      </c>
      <c r="R63" s="150" t="s">
        <v>117</v>
      </c>
      <c r="S63" s="210"/>
      <c r="T63" s="210"/>
      <c r="U63" s="211"/>
      <c r="V63" s="101">
        <f>SUM(E63:S63)</f>
        <v>60</v>
      </c>
      <c r="X63" s="135"/>
    </row>
    <row r="64" spans="2:22" ht="14.25">
      <c r="B64" s="144" t="s">
        <v>399</v>
      </c>
      <c r="C64" s="145" t="s">
        <v>163</v>
      </c>
      <c r="D64" s="146">
        <v>1959</v>
      </c>
      <c r="E64" s="155" t="s">
        <v>117</v>
      </c>
      <c r="F64" s="149" t="s">
        <v>117</v>
      </c>
      <c r="G64" s="149" t="s">
        <v>117</v>
      </c>
      <c r="H64" s="149" t="s">
        <v>117</v>
      </c>
      <c r="I64" s="156">
        <v>60</v>
      </c>
      <c r="J64" s="150" t="s">
        <v>117</v>
      </c>
      <c r="K64" s="149" t="s">
        <v>117</v>
      </c>
      <c r="L64" s="150" t="s">
        <v>117</v>
      </c>
      <c r="M64" s="149" t="s">
        <v>117</v>
      </c>
      <c r="N64" s="150" t="s">
        <v>117</v>
      </c>
      <c r="O64" s="149" t="s">
        <v>117</v>
      </c>
      <c r="P64" s="150" t="s">
        <v>117</v>
      </c>
      <c r="Q64" s="149" t="s">
        <v>117</v>
      </c>
      <c r="R64" s="150" t="s">
        <v>117</v>
      </c>
      <c r="S64" s="160"/>
      <c r="T64" s="160"/>
      <c r="U64" s="161"/>
      <c r="V64" s="154">
        <f>SUM(E64:S64)</f>
        <v>60</v>
      </c>
    </row>
    <row r="65" spans="2:24" ht="14.25">
      <c r="B65" s="144" t="s">
        <v>350</v>
      </c>
      <c r="C65" s="204" t="s">
        <v>164</v>
      </c>
      <c r="D65" s="205">
        <v>1960</v>
      </c>
      <c r="E65" s="217" t="s">
        <v>117</v>
      </c>
      <c r="F65" s="206" t="s">
        <v>117</v>
      </c>
      <c r="G65" s="206" t="s">
        <v>117</v>
      </c>
      <c r="H65" s="206" t="s">
        <v>117</v>
      </c>
      <c r="I65" s="209" t="s">
        <v>117</v>
      </c>
      <c r="J65" s="206" t="s">
        <v>117</v>
      </c>
      <c r="K65" s="150" t="s">
        <v>117</v>
      </c>
      <c r="L65" s="276">
        <v>44</v>
      </c>
      <c r="M65" s="206" t="s">
        <v>117</v>
      </c>
      <c r="N65" s="206" t="s">
        <v>117</v>
      </c>
      <c r="O65" s="150" t="s">
        <v>117</v>
      </c>
      <c r="P65" s="150" t="s">
        <v>117</v>
      </c>
      <c r="Q65" s="150" t="s">
        <v>117</v>
      </c>
      <c r="R65" s="206" t="s">
        <v>117</v>
      </c>
      <c r="S65" s="210"/>
      <c r="T65" s="210"/>
      <c r="U65" s="211"/>
      <c r="V65" s="101">
        <f>SUM(E65:S65)</f>
        <v>44</v>
      </c>
      <c r="X65" s="135"/>
    </row>
    <row r="66" spans="1:23" s="219" customFormat="1" ht="15" thickBot="1">
      <c r="A66" s="58"/>
      <c r="B66" s="102" t="s">
        <v>165</v>
      </c>
      <c r="C66" s="103" t="s">
        <v>166</v>
      </c>
      <c r="D66" s="166">
        <v>1957</v>
      </c>
      <c r="E66" s="106" t="s">
        <v>117</v>
      </c>
      <c r="F66" s="106" t="s">
        <v>117</v>
      </c>
      <c r="G66" s="106" t="s">
        <v>117</v>
      </c>
      <c r="H66" s="106" t="s">
        <v>117</v>
      </c>
      <c r="I66" s="168">
        <v>40</v>
      </c>
      <c r="J66" s="106" t="s">
        <v>117</v>
      </c>
      <c r="K66" s="106" t="s">
        <v>117</v>
      </c>
      <c r="L66" s="106" t="s">
        <v>117</v>
      </c>
      <c r="M66" s="106" t="s">
        <v>117</v>
      </c>
      <c r="N66" s="106" t="s">
        <v>117</v>
      </c>
      <c r="O66" s="106" t="s">
        <v>117</v>
      </c>
      <c r="P66" s="106" t="s">
        <v>117</v>
      </c>
      <c r="Q66" s="106" t="s">
        <v>117</v>
      </c>
      <c r="R66" s="106" t="s">
        <v>117</v>
      </c>
      <c r="S66" s="110"/>
      <c r="T66" s="110"/>
      <c r="U66" s="111"/>
      <c r="V66" s="112">
        <f>SUM(E66:S66)</f>
        <v>40</v>
      </c>
      <c r="W66" s="218"/>
    </row>
    <row r="67" spans="5:18" ht="15" thickBot="1"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220"/>
      <c r="P67" s="170"/>
      <c r="Q67" s="170"/>
      <c r="R67" s="170"/>
    </row>
    <row r="68" spans="2:22" ht="15" thickBot="1">
      <c r="B68" s="77" t="s">
        <v>111</v>
      </c>
      <c r="C68" s="78" t="s">
        <v>167</v>
      </c>
      <c r="D68" s="171" t="s">
        <v>113</v>
      </c>
      <c r="E68" s="113">
        <v>1</v>
      </c>
      <c r="F68" s="81">
        <v>2</v>
      </c>
      <c r="G68" s="81">
        <v>3</v>
      </c>
      <c r="H68" s="81">
        <v>4</v>
      </c>
      <c r="I68" s="81">
        <v>5</v>
      </c>
      <c r="J68" s="81">
        <v>6</v>
      </c>
      <c r="K68" s="81">
        <v>7</v>
      </c>
      <c r="L68" s="82">
        <v>8</v>
      </c>
      <c r="M68" s="81">
        <v>9</v>
      </c>
      <c r="N68" s="81">
        <v>10</v>
      </c>
      <c r="O68" s="81">
        <v>11</v>
      </c>
      <c r="P68" s="81">
        <v>12</v>
      </c>
      <c r="Q68" s="81">
        <v>13</v>
      </c>
      <c r="R68" s="81">
        <v>14</v>
      </c>
      <c r="S68" s="81">
        <v>15</v>
      </c>
      <c r="T68" s="81">
        <v>16</v>
      </c>
      <c r="U68" s="83">
        <v>17</v>
      </c>
      <c r="V68" s="77" t="s">
        <v>114</v>
      </c>
    </row>
    <row r="69" spans="2:22" ht="12.75" customHeight="1">
      <c r="B69" s="114" t="s">
        <v>115</v>
      </c>
      <c r="C69" s="172" t="s">
        <v>8</v>
      </c>
      <c r="D69" s="221">
        <v>1953</v>
      </c>
      <c r="E69" s="222">
        <v>88</v>
      </c>
      <c r="F69" s="174" t="s">
        <v>117</v>
      </c>
      <c r="G69" s="148" t="s">
        <v>117</v>
      </c>
      <c r="H69" s="223">
        <v>80</v>
      </c>
      <c r="I69" s="224" t="s">
        <v>117</v>
      </c>
      <c r="J69" s="224" t="s">
        <v>117</v>
      </c>
      <c r="K69" s="464">
        <v>80</v>
      </c>
      <c r="L69" s="175">
        <v>88</v>
      </c>
      <c r="M69" s="225">
        <v>88</v>
      </c>
      <c r="N69" s="179">
        <v>100</v>
      </c>
      <c r="O69" s="148" t="s">
        <v>117</v>
      </c>
      <c r="P69" s="181">
        <v>80</v>
      </c>
      <c r="Q69" s="181">
        <v>88</v>
      </c>
      <c r="R69" s="181">
        <v>100</v>
      </c>
      <c r="S69" s="182"/>
      <c r="T69" s="190"/>
      <c r="U69" s="191"/>
      <c r="V69" s="92">
        <f>SUM(E69:S69)-H69-K69</f>
        <v>632</v>
      </c>
    </row>
    <row r="70" spans="2:22" ht="12.75" customHeight="1">
      <c r="B70" s="116" t="s">
        <v>118</v>
      </c>
      <c r="C70" s="145" t="s">
        <v>168</v>
      </c>
      <c r="D70" s="146">
        <v>1951</v>
      </c>
      <c r="E70" s="226">
        <v>66</v>
      </c>
      <c r="F70" s="155" t="s">
        <v>117</v>
      </c>
      <c r="G70" s="149" t="s">
        <v>117</v>
      </c>
      <c r="H70" s="388">
        <v>60</v>
      </c>
      <c r="I70" s="228" t="s">
        <v>117</v>
      </c>
      <c r="J70" s="200" t="s">
        <v>117</v>
      </c>
      <c r="K70" s="200" t="s">
        <v>117</v>
      </c>
      <c r="L70" s="159">
        <v>110</v>
      </c>
      <c r="M70" s="151">
        <v>110</v>
      </c>
      <c r="N70" s="229">
        <v>80</v>
      </c>
      <c r="O70" s="150" t="s">
        <v>117</v>
      </c>
      <c r="P70" s="159">
        <v>60</v>
      </c>
      <c r="Q70" s="151">
        <v>66</v>
      </c>
      <c r="R70" s="151">
        <v>80</v>
      </c>
      <c r="S70" s="190"/>
      <c r="T70" s="160"/>
      <c r="U70" s="161"/>
      <c r="V70" s="154">
        <f>SUM(E70:S70)-H70</f>
        <v>572</v>
      </c>
    </row>
    <row r="71" spans="2:22" ht="12.75" customHeight="1">
      <c r="B71" s="116" t="s">
        <v>120</v>
      </c>
      <c r="C71" s="145" t="s">
        <v>169</v>
      </c>
      <c r="D71" s="146">
        <v>1955</v>
      </c>
      <c r="E71" s="226">
        <v>110</v>
      </c>
      <c r="F71" s="230" t="s">
        <v>117</v>
      </c>
      <c r="G71" s="150" t="s">
        <v>117</v>
      </c>
      <c r="H71" s="227">
        <v>100</v>
      </c>
      <c r="I71" s="200" t="s">
        <v>117</v>
      </c>
      <c r="J71" s="200" t="s">
        <v>117</v>
      </c>
      <c r="K71" s="159">
        <v>100</v>
      </c>
      <c r="L71" s="228" t="s">
        <v>117</v>
      </c>
      <c r="M71" s="228" t="s">
        <v>117</v>
      </c>
      <c r="N71" s="203" t="s">
        <v>117</v>
      </c>
      <c r="O71" s="150" t="s">
        <v>117</v>
      </c>
      <c r="P71" s="151">
        <v>100</v>
      </c>
      <c r="Q71" s="151">
        <v>110</v>
      </c>
      <c r="R71" s="228" t="s">
        <v>117</v>
      </c>
      <c r="S71" s="190"/>
      <c r="T71" s="160"/>
      <c r="U71" s="161"/>
      <c r="V71" s="154">
        <f>SUM(E71:S71)</f>
        <v>520</v>
      </c>
    </row>
    <row r="72" spans="2:22" ht="14.25">
      <c r="B72" s="116" t="s">
        <v>139</v>
      </c>
      <c r="C72" s="162" t="s">
        <v>170</v>
      </c>
      <c r="D72" s="192">
        <v>1953</v>
      </c>
      <c r="E72" s="231">
        <v>66</v>
      </c>
      <c r="F72" s="159">
        <v>100</v>
      </c>
      <c r="G72" s="150" t="s">
        <v>117</v>
      </c>
      <c r="H72" s="159">
        <v>40</v>
      </c>
      <c r="I72" s="152">
        <v>80</v>
      </c>
      <c r="J72" s="152">
        <v>60</v>
      </c>
      <c r="K72" s="232">
        <v>40</v>
      </c>
      <c r="L72" s="159">
        <v>66</v>
      </c>
      <c r="M72" s="200" t="s">
        <v>117</v>
      </c>
      <c r="N72" s="165" t="s">
        <v>117</v>
      </c>
      <c r="O72" s="149" t="s">
        <v>117</v>
      </c>
      <c r="P72" s="233" t="s">
        <v>117</v>
      </c>
      <c r="Q72" s="150" t="s">
        <v>117</v>
      </c>
      <c r="R72" s="150" t="s">
        <v>117</v>
      </c>
      <c r="S72" s="69"/>
      <c r="T72" s="234"/>
      <c r="U72" s="235"/>
      <c r="V72" s="154">
        <f>SUM(E72:S72)</f>
        <v>452</v>
      </c>
    </row>
    <row r="73" spans="1:23" s="219" customFormat="1" ht="14.25">
      <c r="A73" s="58"/>
      <c r="B73" s="116" t="s">
        <v>141</v>
      </c>
      <c r="C73" s="145" t="s">
        <v>35</v>
      </c>
      <c r="D73" s="184">
        <v>1953</v>
      </c>
      <c r="E73" s="199">
        <v>44</v>
      </c>
      <c r="F73" s="149" t="s">
        <v>117</v>
      </c>
      <c r="G73" s="150" t="s">
        <v>117</v>
      </c>
      <c r="H73" s="228" t="s">
        <v>117</v>
      </c>
      <c r="I73" s="159">
        <v>60</v>
      </c>
      <c r="J73" s="232">
        <v>100</v>
      </c>
      <c r="K73" s="200" t="s">
        <v>117</v>
      </c>
      <c r="L73" s="159">
        <v>44</v>
      </c>
      <c r="M73" s="151">
        <v>66</v>
      </c>
      <c r="N73" s="151">
        <v>60</v>
      </c>
      <c r="O73" s="150" t="s">
        <v>117</v>
      </c>
      <c r="P73" s="150" t="s">
        <v>117</v>
      </c>
      <c r="Q73" s="151">
        <v>44</v>
      </c>
      <c r="R73" s="186">
        <v>40</v>
      </c>
      <c r="S73" s="236"/>
      <c r="T73" s="234"/>
      <c r="U73" s="235"/>
      <c r="V73" s="154">
        <f>SUM(E73:S73)-R73</f>
        <v>418</v>
      </c>
      <c r="W73" s="218"/>
    </row>
    <row r="74" spans="1:23" s="219" customFormat="1" ht="14.25">
      <c r="A74" s="58"/>
      <c r="B74" s="116" t="s">
        <v>143</v>
      </c>
      <c r="C74" s="145" t="s">
        <v>33</v>
      </c>
      <c r="D74" s="184">
        <v>1952</v>
      </c>
      <c r="E74" s="237">
        <v>44</v>
      </c>
      <c r="F74" s="151">
        <v>60</v>
      </c>
      <c r="G74" s="150" t="s">
        <v>117</v>
      </c>
      <c r="H74" s="238">
        <v>40</v>
      </c>
      <c r="I74" s="239">
        <v>40</v>
      </c>
      <c r="J74" s="159">
        <v>80</v>
      </c>
      <c r="K74" s="240">
        <v>40</v>
      </c>
      <c r="L74" s="159">
        <v>44</v>
      </c>
      <c r="M74" s="151">
        <v>66</v>
      </c>
      <c r="N74" s="241">
        <v>40</v>
      </c>
      <c r="O74" s="149" t="s">
        <v>117</v>
      </c>
      <c r="P74" s="238">
        <v>40</v>
      </c>
      <c r="Q74" s="151">
        <v>66</v>
      </c>
      <c r="R74" s="156">
        <v>40</v>
      </c>
      <c r="S74" s="236"/>
      <c r="T74" s="234"/>
      <c r="U74" s="235"/>
      <c r="V74" s="154">
        <f>SUM(E74:S74)-H74-I74-K74-N74-P74</f>
        <v>400</v>
      </c>
      <c r="W74" s="218"/>
    </row>
    <row r="75" spans="1:23" s="219" customFormat="1" ht="14.25">
      <c r="A75" s="58"/>
      <c r="B75" s="116" t="s">
        <v>145</v>
      </c>
      <c r="C75" s="162" t="s">
        <v>171</v>
      </c>
      <c r="D75" s="163">
        <v>1944</v>
      </c>
      <c r="E75" s="213">
        <v>33</v>
      </c>
      <c r="F75" s="150" t="s">
        <v>117</v>
      </c>
      <c r="G75" s="150" t="s">
        <v>117</v>
      </c>
      <c r="H75" s="228" t="s">
        <v>117</v>
      </c>
      <c r="I75" s="159">
        <v>40</v>
      </c>
      <c r="J75" s="200" t="s">
        <v>117</v>
      </c>
      <c r="K75" s="159">
        <v>40</v>
      </c>
      <c r="L75" s="159">
        <v>44</v>
      </c>
      <c r="M75" s="200" t="s">
        <v>117</v>
      </c>
      <c r="N75" s="159">
        <v>60</v>
      </c>
      <c r="O75" s="150" t="s">
        <v>117</v>
      </c>
      <c r="P75" s="233" t="s">
        <v>117</v>
      </c>
      <c r="Q75" s="242">
        <v>44</v>
      </c>
      <c r="R75" s="150" t="s">
        <v>117</v>
      </c>
      <c r="S75" s="69"/>
      <c r="T75" s="234"/>
      <c r="U75" s="235"/>
      <c r="V75" s="154">
        <f aca="true" t="shared" si="1" ref="V75:V83">SUM(E75:S75)</f>
        <v>261</v>
      </c>
      <c r="W75" s="218"/>
    </row>
    <row r="76" spans="1:23" s="219" customFormat="1" ht="14.25">
      <c r="A76" s="58"/>
      <c r="B76" s="116" t="s">
        <v>133</v>
      </c>
      <c r="C76" s="145" t="s">
        <v>172</v>
      </c>
      <c r="D76" s="184">
        <v>1951</v>
      </c>
      <c r="E76" s="226">
        <v>44</v>
      </c>
      <c r="F76" s="151">
        <v>80</v>
      </c>
      <c r="G76" s="149" t="s">
        <v>117</v>
      </c>
      <c r="H76" s="228" t="s">
        <v>117</v>
      </c>
      <c r="I76" s="151">
        <v>60</v>
      </c>
      <c r="J76" s="156">
        <v>40</v>
      </c>
      <c r="K76" s="228" t="s">
        <v>117</v>
      </c>
      <c r="L76" s="228" t="s">
        <v>117</v>
      </c>
      <c r="M76" s="228" t="s">
        <v>117</v>
      </c>
      <c r="N76" s="228" t="s">
        <v>117</v>
      </c>
      <c r="O76" s="149" t="s">
        <v>117</v>
      </c>
      <c r="P76" s="150" t="s">
        <v>117</v>
      </c>
      <c r="Q76" s="149" t="s">
        <v>117</v>
      </c>
      <c r="R76" s="149" t="s">
        <v>117</v>
      </c>
      <c r="S76" s="236"/>
      <c r="T76" s="243"/>
      <c r="U76" s="244"/>
      <c r="V76" s="101">
        <f t="shared" si="1"/>
        <v>224</v>
      </c>
      <c r="W76" s="218"/>
    </row>
    <row r="77" spans="1:23" s="219" customFormat="1" ht="14.25">
      <c r="A77" s="58"/>
      <c r="B77" s="116" t="s">
        <v>135</v>
      </c>
      <c r="C77" s="162" t="s">
        <v>173</v>
      </c>
      <c r="D77" s="192">
        <v>1951</v>
      </c>
      <c r="E77" s="226">
        <v>44</v>
      </c>
      <c r="F77" s="149" t="s">
        <v>117</v>
      </c>
      <c r="G77" s="150" t="s">
        <v>117</v>
      </c>
      <c r="H77" s="149" t="s">
        <v>117</v>
      </c>
      <c r="I77" s="150" t="s">
        <v>117</v>
      </c>
      <c r="J77" s="150" t="s">
        <v>117</v>
      </c>
      <c r="K77" s="152">
        <v>60</v>
      </c>
      <c r="L77" s="152">
        <v>66</v>
      </c>
      <c r="M77" s="228" t="s">
        <v>117</v>
      </c>
      <c r="N77" s="228" t="s">
        <v>117</v>
      </c>
      <c r="O77" s="149" t="s">
        <v>117</v>
      </c>
      <c r="P77" s="150" t="s">
        <v>117</v>
      </c>
      <c r="Q77" s="159">
        <v>44</v>
      </c>
      <c r="R77" s="149" t="s">
        <v>117</v>
      </c>
      <c r="S77" s="236"/>
      <c r="T77" s="234"/>
      <c r="U77" s="235"/>
      <c r="V77" s="154">
        <f t="shared" si="1"/>
        <v>214</v>
      </c>
      <c r="W77" s="218"/>
    </row>
    <row r="78" spans="2:22" ht="12.75" customHeight="1">
      <c r="B78" s="116" t="s">
        <v>149</v>
      </c>
      <c r="C78" s="145" t="s">
        <v>174</v>
      </c>
      <c r="D78" s="146">
        <v>1955</v>
      </c>
      <c r="E78" s="164" t="s">
        <v>117</v>
      </c>
      <c r="F78" s="149" t="s">
        <v>117</v>
      </c>
      <c r="G78" s="150" t="s">
        <v>117</v>
      </c>
      <c r="H78" s="159">
        <v>60</v>
      </c>
      <c r="I78" s="227">
        <v>40</v>
      </c>
      <c r="J78" s="230" t="s">
        <v>117</v>
      </c>
      <c r="K78" s="159">
        <v>40</v>
      </c>
      <c r="L78" s="200" t="s">
        <v>117</v>
      </c>
      <c r="M78" s="228" t="s">
        <v>117</v>
      </c>
      <c r="N78" s="150" t="s">
        <v>117</v>
      </c>
      <c r="O78" s="150" t="s">
        <v>117</v>
      </c>
      <c r="P78" s="159">
        <v>40</v>
      </c>
      <c r="Q78" s="151">
        <v>33</v>
      </c>
      <c r="R78" s="228" t="s">
        <v>117</v>
      </c>
      <c r="S78" s="190"/>
      <c r="T78" s="160"/>
      <c r="U78" s="161"/>
      <c r="V78" s="154">
        <f t="shared" si="1"/>
        <v>213</v>
      </c>
    </row>
    <row r="79" spans="2:22" ht="12.75" customHeight="1">
      <c r="B79" s="116" t="s">
        <v>175</v>
      </c>
      <c r="C79" s="162" t="s">
        <v>176</v>
      </c>
      <c r="D79" s="146">
        <v>1955</v>
      </c>
      <c r="E79" s="245">
        <v>33</v>
      </c>
      <c r="F79" s="149" t="s">
        <v>117</v>
      </c>
      <c r="G79" s="149" t="s">
        <v>117</v>
      </c>
      <c r="H79" s="246" t="s">
        <v>117</v>
      </c>
      <c r="I79" s="159">
        <v>100</v>
      </c>
      <c r="J79" s="200" t="s">
        <v>117</v>
      </c>
      <c r="K79" s="232">
        <v>60</v>
      </c>
      <c r="L79" s="200" t="s">
        <v>117</v>
      </c>
      <c r="M79" s="212" t="s">
        <v>117</v>
      </c>
      <c r="N79" s="206" t="s">
        <v>117</v>
      </c>
      <c r="O79" s="149" t="s">
        <v>117</v>
      </c>
      <c r="P79" s="150" t="s">
        <v>117</v>
      </c>
      <c r="Q79" s="247" t="s">
        <v>117</v>
      </c>
      <c r="R79" s="212" t="s">
        <v>117</v>
      </c>
      <c r="S79" s="210"/>
      <c r="T79" s="160"/>
      <c r="U79" s="161"/>
      <c r="V79" s="154">
        <f t="shared" si="1"/>
        <v>193</v>
      </c>
    </row>
    <row r="80" spans="2:22" ht="12.75" customHeight="1">
      <c r="B80" s="116" t="s">
        <v>177</v>
      </c>
      <c r="C80" s="162" t="s">
        <v>178</v>
      </c>
      <c r="D80" s="146">
        <v>1955</v>
      </c>
      <c r="E80" s="213">
        <v>33</v>
      </c>
      <c r="F80" s="149" t="s">
        <v>117</v>
      </c>
      <c r="G80" s="150" t="s">
        <v>117</v>
      </c>
      <c r="H80" s="200" t="s">
        <v>117</v>
      </c>
      <c r="I80" s="152">
        <v>40</v>
      </c>
      <c r="J80" s="152">
        <v>60</v>
      </c>
      <c r="K80" s="150" t="s">
        <v>117</v>
      </c>
      <c r="L80" s="150" t="s">
        <v>117</v>
      </c>
      <c r="M80" s="214" t="s">
        <v>117</v>
      </c>
      <c r="N80" s="206" t="s">
        <v>117</v>
      </c>
      <c r="O80" s="150" t="s">
        <v>117</v>
      </c>
      <c r="P80" s="150" t="s">
        <v>117</v>
      </c>
      <c r="Q80" s="150" t="s">
        <v>117</v>
      </c>
      <c r="R80" s="212" t="s">
        <v>117</v>
      </c>
      <c r="S80" s="210"/>
      <c r="T80" s="160"/>
      <c r="U80" s="161"/>
      <c r="V80" s="154">
        <f t="shared" si="1"/>
        <v>133</v>
      </c>
    </row>
    <row r="81" spans="2:22" ht="12.75" customHeight="1">
      <c r="B81" s="116" t="s">
        <v>154</v>
      </c>
      <c r="C81" s="162" t="s">
        <v>18</v>
      </c>
      <c r="D81" s="146">
        <v>1946</v>
      </c>
      <c r="E81" s="155" t="s">
        <v>117</v>
      </c>
      <c r="F81" s="149" t="s">
        <v>117</v>
      </c>
      <c r="G81" s="150" t="s">
        <v>117</v>
      </c>
      <c r="H81" s="200" t="s">
        <v>117</v>
      </c>
      <c r="I81" s="212" t="s">
        <v>117</v>
      </c>
      <c r="J81" s="212" t="s">
        <v>117</v>
      </c>
      <c r="K81" s="212" t="s">
        <v>117</v>
      </c>
      <c r="L81" s="212" t="s">
        <v>117</v>
      </c>
      <c r="M81" s="214" t="s">
        <v>117</v>
      </c>
      <c r="N81" s="206" t="s">
        <v>117</v>
      </c>
      <c r="O81" s="149" t="s">
        <v>117</v>
      </c>
      <c r="P81" s="151">
        <v>60</v>
      </c>
      <c r="Q81" s="248">
        <v>44</v>
      </c>
      <c r="R81" s="216">
        <v>60</v>
      </c>
      <c r="S81" s="210"/>
      <c r="T81" s="160"/>
      <c r="U81" s="161"/>
      <c r="V81" s="154">
        <f t="shared" si="1"/>
        <v>164</v>
      </c>
    </row>
    <row r="82" spans="2:22" ht="12.75" customHeight="1">
      <c r="B82" s="116" t="s">
        <v>156</v>
      </c>
      <c r="C82" s="249" t="s">
        <v>32</v>
      </c>
      <c r="D82" s="146">
        <v>1952</v>
      </c>
      <c r="E82" s="213">
        <v>33</v>
      </c>
      <c r="F82" s="149" t="s">
        <v>117</v>
      </c>
      <c r="G82" s="150" t="s">
        <v>117</v>
      </c>
      <c r="H82" s="152">
        <v>40</v>
      </c>
      <c r="I82" s="212" t="s">
        <v>117</v>
      </c>
      <c r="J82" s="212" t="s">
        <v>117</v>
      </c>
      <c r="K82" s="212" t="s">
        <v>117</v>
      </c>
      <c r="L82" s="212" t="s">
        <v>117</v>
      </c>
      <c r="M82" s="214" t="s">
        <v>117</v>
      </c>
      <c r="N82" s="206" t="s">
        <v>117</v>
      </c>
      <c r="O82" s="150" t="s">
        <v>117</v>
      </c>
      <c r="P82" s="150" t="s">
        <v>117</v>
      </c>
      <c r="Q82" s="250">
        <v>33</v>
      </c>
      <c r="R82" s="216">
        <v>60</v>
      </c>
      <c r="S82" s="210"/>
      <c r="T82" s="160"/>
      <c r="U82" s="161"/>
      <c r="V82" s="154">
        <f t="shared" si="1"/>
        <v>166</v>
      </c>
    </row>
    <row r="83" spans="2:22" ht="12.75" customHeight="1" thickBot="1">
      <c r="B83" s="102" t="s">
        <v>158</v>
      </c>
      <c r="C83" s="103" t="s">
        <v>179</v>
      </c>
      <c r="D83" s="104">
        <v>1951</v>
      </c>
      <c r="E83" s="251">
        <v>33</v>
      </c>
      <c r="F83" s="106" t="s">
        <v>117</v>
      </c>
      <c r="G83" s="106" t="s">
        <v>117</v>
      </c>
      <c r="H83" s="107" t="s">
        <v>117</v>
      </c>
      <c r="I83" s="252" t="s">
        <v>117</v>
      </c>
      <c r="J83" s="252" t="s">
        <v>117</v>
      </c>
      <c r="K83" s="105">
        <v>30</v>
      </c>
      <c r="L83" s="252" t="s">
        <v>117</v>
      </c>
      <c r="M83" s="107" t="s">
        <v>117</v>
      </c>
      <c r="N83" s="107" t="s">
        <v>117</v>
      </c>
      <c r="O83" s="127" t="s">
        <v>117</v>
      </c>
      <c r="P83" s="127" t="s">
        <v>117</v>
      </c>
      <c r="Q83" s="253" t="s">
        <v>117</v>
      </c>
      <c r="R83" s="106" t="s">
        <v>117</v>
      </c>
      <c r="S83" s="254"/>
      <c r="T83" s="255"/>
      <c r="U83" s="256"/>
      <c r="V83" s="112">
        <f t="shared" si="1"/>
        <v>63</v>
      </c>
    </row>
    <row r="84" spans="5:18" ht="15" thickBot="1"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</row>
    <row r="85" spans="2:22" ht="15" thickBot="1">
      <c r="B85" s="77" t="s">
        <v>111</v>
      </c>
      <c r="C85" s="78" t="s">
        <v>180</v>
      </c>
      <c r="D85" s="171" t="s">
        <v>113</v>
      </c>
      <c r="E85" s="113">
        <v>1</v>
      </c>
      <c r="F85" s="81">
        <v>2</v>
      </c>
      <c r="G85" s="81">
        <v>3</v>
      </c>
      <c r="H85" s="81">
        <v>4</v>
      </c>
      <c r="I85" s="81">
        <v>5</v>
      </c>
      <c r="J85" s="81">
        <v>6</v>
      </c>
      <c r="K85" s="81">
        <v>7</v>
      </c>
      <c r="L85" s="82">
        <v>8</v>
      </c>
      <c r="M85" s="81">
        <v>9</v>
      </c>
      <c r="N85" s="81">
        <v>10</v>
      </c>
      <c r="O85" s="81">
        <v>11</v>
      </c>
      <c r="P85" s="81">
        <v>12</v>
      </c>
      <c r="Q85" s="81">
        <v>13</v>
      </c>
      <c r="R85" s="81">
        <v>14</v>
      </c>
      <c r="S85" s="81">
        <v>15</v>
      </c>
      <c r="T85" s="81">
        <v>16</v>
      </c>
      <c r="U85" s="83">
        <v>17</v>
      </c>
      <c r="V85" s="77" t="s">
        <v>114</v>
      </c>
    </row>
    <row r="86" spans="2:22" ht="14.25">
      <c r="B86" s="114" t="s">
        <v>115</v>
      </c>
      <c r="C86" s="162" t="s">
        <v>181</v>
      </c>
      <c r="D86" s="163">
        <v>1947</v>
      </c>
      <c r="E86" s="222">
        <v>66</v>
      </c>
      <c r="F86" s="257" t="s">
        <v>117</v>
      </c>
      <c r="G86" s="148" t="s">
        <v>117</v>
      </c>
      <c r="H86" s="181">
        <v>60</v>
      </c>
      <c r="I86" s="175">
        <v>80</v>
      </c>
      <c r="J86" s="258">
        <v>60</v>
      </c>
      <c r="K86" s="181">
        <v>100</v>
      </c>
      <c r="L86" s="181">
        <v>66</v>
      </c>
      <c r="M86" s="181">
        <v>110</v>
      </c>
      <c r="N86" s="181">
        <v>60</v>
      </c>
      <c r="O86" s="148" t="s">
        <v>117</v>
      </c>
      <c r="P86" s="148" t="s">
        <v>117</v>
      </c>
      <c r="Q86" s="181">
        <v>66</v>
      </c>
      <c r="R86" s="148" t="s">
        <v>117</v>
      </c>
      <c r="S86" s="182"/>
      <c r="T86" s="190"/>
      <c r="U86" s="191"/>
      <c r="V86" s="92">
        <f>SUM(E86:S86)-J86</f>
        <v>608</v>
      </c>
    </row>
    <row r="87" spans="2:22" ht="14.25">
      <c r="B87" s="116" t="s">
        <v>139</v>
      </c>
      <c r="C87" s="145" t="s">
        <v>182</v>
      </c>
      <c r="D87" s="163">
        <v>1946</v>
      </c>
      <c r="E87" s="231">
        <v>88</v>
      </c>
      <c r="F87" s="200" t="s">
        <v>117</v>
      </c>
      <c r="G87" s="149" t="s">
        <v>117</v>
      </c>
      <c r="H87" s="159">
        <v>100</v>
      </c>
      <c r="I87" s="159">
        <v>100</v>
      </c>
      <c r="J87" s="149" t="s">
        <v>117</v>
      </c>
      <c r="K87" s="200" t="s">
        <v>117</v>
      </c>
      <c r="L87" s="200" t="s">
        <v>117</v>
      </c>
      <c r="M87" s="200" t="s">
        <v>117</v>
      </c>
      <c r="N87" s="165" t="s">
        <v>117</v>
      </c>
      <c r="O87" s="150" t="s">
        <v>117</v>
      </c>
      <c r="P87" s="159">
        <v>100</v>
      </c>
      <c r="Q87" s="159">
        <v>88</v>
      </c>
      <c r="R87" s="150" t="s">
        <v>117</v>
      </c>
      <c r="S87" s="160"/>
      <c r="T87" s="160"/>
      <c r="U87" s="161"/>
      <c r="V87" s="154">
        <f aca="true" t="shared" si="2" ref="V87:V99">SUM(E87:S87)</f>
        <v>476</v>
      </c>
    </row>
    <row r="88" spans="2:22" ht="12.75" customHeight="1">
      <c r="B88" s="116" t="s">
        <v>118</v>
      </c>
      <c r="C88" s="162" t="s">
        <v>183</v>
      </c>
      <c r="D88" s="146">
        <v>1950</v>
      </c>
      <c r="E88" s="226">
        <v>44</v>
      </c>
      <c r="F88" s="213">
        <v>100</v>
      </c>
      <c r="G88" s="150" t="s">
        <v>117</v>
      </c>
      <c r="H88" s="217" t="s">
        <v>117</v>
      </c>
      <c r="I88" s="259">
        <v>60</v>
      </c>
      <c r="J88" s="150" t="s">
        <v>117</v>
      </c>
      <c r="K88" s="209">
        <v>60</v>
      </c>
      <c r="L88" s="217" t="s">
        <v>117</v>
      </c>
      <c r="M88" s="260">
        <v>66</v>
      </c>
      <c r="N88" s="209">
        <v>40</v>
      </c>
      <c r="O88" s="150" t="s">
        <v>117</v>
      </c>
      <c r="P88" s="248">
        <v>60</v>
      </c>
      <c r="Q88" s="159">
        <v>44</v>
      </c>
      <c r="R88" s="150" t="s">
        <v>117</v>
      </c>
      <c r="S88" s="210"/>
      <c r="T88" s="160"/>
      <c r="U88" s="161"/>
      <c r="V88" s="154">
        <f t="shared" si="2"/>
        <v>474</v>
      </c>
    </row>
    <row r="89" spans="2:22" ht="14.25">
      <c r="B89" s="116" t="s">
        <v>141</v>
      </c>
      <c r="C89" s="145" t="s">
        <v>10</v>
      </c>
      <c r="D89" s="163">
        <v>1950</v>
      </c>
      <c r="E89" s="261" t="s">
        <v>117</v>
      </c>
      <c r="F89" s="261" t="s">
        <v>117</v>
      </c>
      <c r="G89" s="200" t="s">
        <v>117</v>
      </c>
      <c r="H89" s="200" t="s">
        <v>117</v>
      </c>
      <c r="I89" s="200" t="s">
        <v>117</v>
      </c>
      <c r="J89" s="159">
        <v>80</v>
      </c>
      <c r="K89" s="200" t="s">
        <v>117</v>
      </c>
      <c r="L89" s="159">
        <v>110</v>
      </c>
      <c r="M89" s="200" t="s">
        <v>117</v>
      </c>
      <c r="N89" s="152">
        <v>100</v>
      </c>
      <c r="O89" s="262" t="s">
        <v>117</v>
      </c>
      <c r="P89" s="159">
        <v>80</v>
      </c>
      <c r="Q89" s="159">
        <v>66</v>
      </c>
      <c r="R89" s="152">
        <v>100</v>
      </c>
      <c r="S89" s="160"/>
      <c r="T89" s="160"/>
      <c r="U89" s="161"/>
      <c r="V89" s="154">
        <f t="shared" si="2"/>
        <v>536</v>
      </c>
    </row>
    <row r="90" spans="2:22" ht="14.25">
      <c r="B90" s="116" t="s">
        <v>120</v>
      </c>
      <c r="C90" s="145" t="s">
        <v>41</v>
      </c>
      <c r="D90" s="146">
        <v>1946</v>
      </c>
      <c r="E90" s="237">
        <v>66</v>
      </c>
      <c r="F90" s="231">
        <v>80</v>
      </c>
      <c r="G90" s="150" t="s">
        <v>117</v>
      </c>
      <c r="H90" s="151">
        <v>40</v>
      </c>
      <c r="I90" s="228" t="s">
        <v>117</v>
      </c>
      <c r="J90" s="150" t="s">
        <v>117</v>
      </c>
      <c r="K90" s="228" t="s">
        <v>117</v>
      </c>
      <c r="L90" s="151">
        <v>88</v>
      </c>
      <c r="M90" s="151">
        <v>88</v>
      </c>
      <c r="N90" s="156">
        <v>60</v>
      </c>
      <c r="O90" s="149" t="s">
        <v>117</v>
      </c>
      <c r="P90" s="149" t="s">
        <v>117</v>
      </c>
      <c r="Q90" s="149" t="s">
        <v>117</v>
      </c>
      <c r="R90" s="156">
        <v>80</v>
      </c>
      <c r="S90" s="190"/>
      <c r="T90" s="160"/>
      <c r="U90" s="161"/>
      <c r="V90" s="154">
        <f t="shared" si="2"/>
        <v>502</v>
      </c>
    </row>
    <row r="91" spans="2:22" ht="14.25">
      <c r="B91" s="116" t="s">
        <v>143</v>
      </c>
      <c r="C91" s="162" t="s">
        <v>184</v>
      </c>
      <c r="D91" s="146">
        <v>1943</v>
      </c>
      <c r="E91" s="226">
        <v>110</v>
      </c>
      <c r="F91" s="261" t="s">
        <v>117</v>
      </c>
      <c r="G91" s="150" t="s">
        <v>117</v>
      </c>
      <c r="H91" s="156">
        <v>60</v>
      </c>
      <c r="I91" s="149" t="s">
        <v>117</v>
      </c>
      <c r="J91" s="152">
        <v>100</v>
      </c>
      <c r="K91" s="228" t="s">
        <v>117</v>
      </c>
      <c r="L91" s="228" t="s">
        <v>117</v>
      </c>
      <c r="M91" s="149" t="s">
        <v>117</v>
      </c>
      <c r="N91" s="149" t="s">
        <v>117</v>
      </c>
      <c r="O91" s="150" t="s">
        <v>117</v>
      </c>
      <c r="P91" s="150" t="s">
        <v>117</v>
      </c>
      <c r="Q91" s="150" t="s">
        <v>117</v>
      </c>
      <c r="R91" s="150" t="s">
        <v>117</v>
      </c>
      <c r="S91" s="190"/>
      <c r="T91" s="69"/>
      <c r="U91" s="153"/>
      <c r="V91" s="101">
        <f t="shared" si="2"/>
        <v>270</v>
      </c>
    </row>
    <row r="92" spans="2:22" ht="14.25">
      <c r="B92" s="116" t="s">
        <v>145</v>
      </c>
      <c r="C92" s="204" t="s">
        <v>185</v>
      </c>
      <c r="D92" s="146">
        <v>1949</v>
      </c>
      <c r="E92" s="237">
        <v>44</v>
      </c>
      <c r="F92" s="261" t="s">
        <v>117</v>
      </c>
      <c r="G92" s="200" t="s">
        <v>117</v>
      </c>
      <c r="H92" s="151">
        <v>40</v>
      </c>
      <c r="I92" s="228" t="s">
        <v>117</v>
      </c>
      <c r="J92" s="228" t="s">
        <v>117</v>
      </c>
      <c r="K92" s="228" t="s">
        <v>117</v>
      </c>
      <c r="L92" s="228" t="s">
        <v>117</v>
      </c>
      <c r="M92" s="151">
        <v>66</v>
      </c>
      <c r="N92" s="228" t="s">
        <v>117</v>
      </c>
      <c r="O92" s="465" t="s">
        <v>117</v>
      </c>
      <c r="P92" s="465" t="s">
        <v>117</v>
      </c>
      <c r="Q92" s="465" t="s">
        <v>117</v>
      </c>
      <c r="R92" s="465" t="s">
        <v>117</v>
      </c>
      <c r="S92" s="190"/>
      <c r="T92" s="210"/>
      <c r="U92" s="211"/>
      <c r="V92" s="101">
        <f t="shared" si="2"/>
        <v>150</v>
      </c>
    </row>
    <row r="93" spans="2:22" ht="14.25">
      <c r="B93" s="116" t="s">
        <v>133</v>
      </c>
      <c r="C93" s="204" t="s">
        <v>186</v>
      </c>
      <c r="D93" s="146">
        <v>1948</v>
      </c>
      <c r="E93" s="261" t="s">
        <v>117</v>
      </c>
      <c r="F93" s="246" t="s">
        <v>117</v>
      </c>
      <c r="G93" s="212" t="s">
        <v>117</v>
      </c>
      <c r="H93" s="200" t="s">
        <v>117</v>
      </c>
      <c r="I93" s="200" t="s">
        <v>117</v>
      </c>
      <c r="J93" s="263" t="s">
        <v>117</v>
      </c>
      <c r="K93" s="228" t="s">
        <v>117</v>
      </c>
      <c r="L93" s="263" t="s">
        <v>117</v>
      </c>
      <c r="M93" s="263" t="s">
        <v>117</v>
      </c>
      <c r="N93" s="263" t="s">
        <v>117</v>
      </c>
      <c r="O93" s="200" t="s">
        <v>117</v>
      </c>
      <c r="P93" s="465" t="s">
        <v>117</v>
      </c>
      <c r="Q93" s="151">
        <v>110</v>
      </c>
      <c r="R93" s="465" t="s">
        <v>117</v>
      </c>
      <c r="S93" s="190"/>
      <c r="T93" s="210"/>
      <c r="U93" s="211"/>
      <c r="V93" s="101">
        <f t="shared" si="2"/>
        <v>110</v>
      </c>
    </row>
    <row r="94" spans="2:22" ht="14.25">
      <c r="B94" s="116" t="s">
        <v>187</v>
      </c>
      <c r="C94" s="204" t="s">
        <v>18</v>
      </c>
      <c r="D94" s="146">
        <v>1946</v>
      </c>
      <c r="E94" s="261" t="s">
        <v>117</v>
      </c>
      <c r="F94" s="246" t="s">
        <v>117</v>
      </c>
      <c r="G94" s="206" t="s">
        <v>117</v>
      </c>
      <c r="H94" s="159">
        <v>80</v>
      </c>
      <c r="I94" s="200" t="s">
        <v>117</v>
      </c>
      <c r="J94" s="150" t="s">
        <v>117</v>
      </c>
      <c r="K94" s="200" t="s">
        <v>117</v>
      </c>
      <c r="L94" s="200" t="s">
        <v>117</v>
      </c>
      <c r="M94" s="200" t="s">
        <v>117</v>
      </c>
      <c r="N94" s="200" t="s">
        <v>117</v>
      </c>
      <c r="O94" s="150" t="s">
        <v>117</v>
      </c>
      <c r="P94" s="149" t="s">
        <v>117</v>
      </c>
      <c r="Q94" s="149" t="s">
        <v>117</v>
      </c>
      <c r="R94" s="149" t="s">
        <v>117</v>
      </c>
      <c r="S94" s="190"/>
      <c r="T94" s="210"/>
      <c r="U94" s="211"/>
      <c r="V94" s="101">
        <f t="shared" si="2"/>
        <v>80</v>
      </c>
    </row>
    <row r="95" spans="2:22" ht="14.25">
      <c r="B95" s="116" t="s">
        <v>187</v>
      </c>
      <c r="C95" s="204" t="s">
        <v>188</v>
      </c>
      <c r="D95" s="146">
        <v>1947</v>
      </c>
      <c r="E95" s="261" t="s">
        <v>117</v>
      </c>
      <c r="F95" s="246" t="s">
        <v>117</v>
      </c>
      <c r="G95" s="212" t="s">
        <v>117</v>
      </c>
      <c r="H95" s="200" t="s">
        <v>117</v>
      </c>
      <c r="I95" s="200" t="s">
        <v>117</v>
      </c>
      <c r="J95" s="200" t="s">
        <v>117</v>
      </c>
      <c r="K95" s="159">
        <v>80</v>
      </c>
      <c r="L95" s="200" t="s">
        <v>117</v>
      </c>
      <c r="M95" s="200" t="s">
        <v>117</v>
      </c>
      <c r="N95" s="200" t="s">
        <v>117</v>
      </c>
      <c r="O95" s="150" t="s">
        <v>117</v>
      </c>
      <c r="P95" s="149" t="s">
        <v>117</v>
      </c>
      <c r="Q95" s="149" t="s">
        <v>117</v>
      </c>
      <c r="R95" s="149" t="s">
        <v>117</v>
      </c>
      <c r="S95" s="190"/>
      <c r="T95" s="210"/>
      <c r="U95" s="211"/>
      <c r="V95" s="101">
        <f t="shared" si="2"/>
        <v>80</v>
      </c>
    </row>
    <row r="96" spans="2:22" ht="14.25">
      <c r="B96" s="116" t="s">
        <v>187</v>
      </c>
      <c r="C96" s="204" t="s">
        <v>189</v>
      </c>
      <c r="D96" s="146">
        <v>1949</v>
      </c>
      <c r="E96" s="230" t="s">
        <v>117</v>
      </c>
      <c r="F96" s="261" t="s">
        <v>117</v>
      </c>
      <c r="G96" s="200" t="s">
        <v>117</v>
      </c>
      <c r="H96" s="228" t="s">
        <v>117</v>
      </c>
      <c r="I96" s="228" t="s">
        <v>117</v>
      </c>
      <c r="J96" s="228" t="s">
        <v>117</v>
      </c>
      <c r="K96" s="228" t="s">
        <v>117</v>
      </c>
      <c r="L96" s="228" t="s">
        <v>117</v>
      </c>
      <c r="M96" s="228" t="s">
        <v>117</v>
      </c>
      <c r="N96" s="156">
        <v>80</v>
      </c>
      <c r="O96" s="466" t="s">
        <v>117</v>
      </c>
      <c r="P96" s="466" t="s">
        <v>117</v>
      </c>
      <c r="Q96" s="466" t="s">
        <v>117</v>
      </c>
      <c r="R96" s="466" t="s">
        <v>117</v>
      </c>
      <c r="S96" s="190"/>
      <c r="T96" s="210"/>
      <c r="U96" s="211"/>
      <c r="V96" s="101">
        <f t="shared" si="2"/>
        <v>80</v>
      </c>
    </row>
    <row r="97" spans="2:22" ht="14.25">
      <c r="B97" s="116" t="s">
        <v>177</v>
      </c>
      <c r="C97" s="204" t="s">
        <v>190</v>
      </c>
      <c r="D97" s="163">
        <v>1950</v>
      </c>
      <c r="E97" s="261" t="s">
        <v>117</v>
      </c>
      <c r="F97" s="246" t="s">
        <v>117</v>
      </c>
      <c r="G97" s="212" t="s">
        <v>117</v>
      </c>
      <c r="H97" s="200" t="s">
        <v>117</v>
      </c>
      <c r="I97" s="200" t="s">
        <v>117</v>
      </c>
      <c r="J97" s="200" t="s">
        <v>117</v>
      </c>
      <c r="K97" s="200" t="s">
        <v>117</v>
      </c>
      <c r="L97" s="200" t="s">
        <v>117</v>
      </c>
      <c r="M97" s="200" t="s">
        <v>117</v>
      </c>
      <c r="N97" s="200" t="s">
        <v>117</v>
      </c>
      <c r="O97" s="200" t="s">
        <v>117</v>
      </c>
      <c r="P97" s="159">
        <v>60</v>
      </c>
      <c r="Q97" s="149" t="s">
        <v>117</v>
      </c>
      <c r="R97" s="149" t="s">
        <v>117</v>
      </c>
      <c r="S97" s="160"/>
      <c r="T97" s="210"/>
      <c r="U97" s="211"/>
      <c r="V97" s="101">
        <f t="shared" si="2"/>
        <v>60</v>
      </c>
    </row>
    <row r="98" spans="2:22" ht="14.25">
      <c r="B98" s="116" t="s">
        <v>191</v>
      </c>
      <c r="C98" s="204" t="s">
        <v>192</v>
      </c>
      <c r="D98" s="265">
        <v>1946</v>
      </c>
      <c r="E98" s="261" t="s">
        <v>117</v>
      </c>
      <c r="F98" s="246" t="s">
        <v>117</v>
      </c>
      <c r="G98" s="212" t="s">
        <v>117</v>
      </c>
      <c r="H98" s="200" t="s">
        <v>117</v>
      </c>
      <c r="I98" s="200" t="s">
        <v>117</v>
      </c>
      <c r="J98" s="263" t="s">
        <v>117</v>
      </c>
      <c r="K98" s="228" t="s">
        <v>117</v>
      </c>
      <c r="L98" s="263" t="s">
        <v>117</v>
      </c>
      <c r="M98" s="263" t="s">
        <v>117</v>
      </c>
      <c r="N98" s="263" t="s">
        <v>117</v>
      </c>
      <c r="O98" s="200" t="s">
        <v>117</v>
      </c>
      <c r="P98" s="159">
        <v>40</v>
      </c>
      <c r="Q98" s="149" t="s">
        <v>117</v>
      </c>
      <c r="R98" s="149" t="s">
        <v>117</v>
      </c>
      <c r="S98" s="266"/>
      <c r="T98" s="210"/>
      <c r="U98" s="211"/>
      <c r="V98" s="101">
        <f t="shared" si="2"/>
        <v>40</v>
      </c>
    </row>
    <row r="99" spans="2:22" ht="15" thickBot="1">
      <c r="B99" s="102" t="s">
        <v>191</v>
      </c>
      <c r="C99" s="103" t="s">
        <v>193</v>
      </c>
      <c r="D99" s="104">
        <v>1948</v>
      </c>
      <c r="E99" s="252" t="s">
        <v>117</v>
      </c>
      <c r="F99" s="107" t="s">
        <v>117</v>
      </c>
      <c r="G99" s="107" t="s">
        <v>117</v>
      </c>
      <c r="H99" s="107" t="s">
        <v>117</v>
      </c>
      <c r="I99" s="107" t="s">
        <v>117</v>
      </c>
      <c r="J99" s="107" t="s">
        <v>117</v>
      </c>
      <c r="K99" s="107" t="s">
        <v>117</v>
      </c>
      <c r="L99" s="107" t="s">
        <v>117</v>
      </c>
      <c r="M99" s="107" t="s">
        <v>117</v>
      </c>
      <c r="N99" s="168">
        <v>40</v>
      </c>
      <c r="O99" s="127" t="s">
        <v>117</v>
      </c>
      <c r="P99" s="127" t="s">
        <v>117</v>
      </c>
      <c r="Q99" s="127" t="s">
        <v>117</v>
      </c>
      <c r="R99" s="127" t="s">
        <v>117</v>
      </c>
      <c r="S99" s="110"/>
      <c r="T99" s="110"/>
      <c r="U99" s="111"/>
      <c r="V99" s="112">
        <f t="shared" si="2"/>
        <v>40</v>
      </c>
    </row>
    <row r="100" spans="5:21" ht="15" thickBot="1">
      <c r="E100" s="170"/>
      <c r="F100" s="170"/>
      <c r="G100" s="170"/>
      <c r="H100" s="267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T100" s="268"/>
      <c r="U100" s="268"/>
    </row>
    <row r="101" spans="2:22" ht="15" thickBot="1">
      <c r="B101" s="77" t="s">
        <v>111</v>
      </c>
      <c r="C101" s="78" t="s">
        <v>194</v>
      </c>
      <c r="D101" s="171" t="s">
        <v>113</v>
      </c>
      <c r="E101" s="113">
        <v>1</v>
      </c>
      <c r="F101" s="81">
        <v>2</v>
      </c>
      <c r="G101" s="81">
        <v>3</v>
      </c>
      <c r="H101" s="81">
        <v>4</v>
      </c>
      <c r="I101" s="81">
        <v>5</v>
      </c>
      <c r="J101" s="81">
        <v>6</v>
      </c>
      <c r="K101" s="81">
        <v>7</v>
      </c>
      <c r="L101" s="82">
        <v>8</v>
      </c>
      <c r="M101" s="81">
        <v>9</v>
      </c>
      <c r="N101" s="81">
        <v>10</v>
      </c>
      <c r="O101" s="81">
        <v>11</v>
      </c>
      <c r="P101" s="81">
        <v>12</v>
      </c>
      <c r="Q101" s="81">
        <v>13</v>
      </c>
      <c r="R101" s="81">
        <v>14</v>
      </c>
      <c r="S101" s="81">
        <v>15</v>
      </c>
      <c r="T101" s="81">
        <v>16</v>
      </c>
      <c r="U101" s="83">
        <v>17</v>
      </c>
      <c r="V101" s="77" t="s">
        <v>114</v>
      </c>
    </row>
    <row r="102" spans="1:22" ht="14.25">
      <c r="A102" s="468"/>
      <c r="B102" s="114" t="s">
        <v>115</v>
      </c>
      <c r="C102" s="172" t="s">
        <v>195</v>
      </c>
      <c r="D102" s="221">
        <v>1944</v>
      </c>
      <c r="E102" s="269">
        <v>66</v>
      </c>
      <c r="F102" s="257" t="s">
        <v>117</v>
      </c>
      <c r="G102" s="148" t="s">
        <v>117</v>
      </c>
      <c r="H102" s="257" t="s">
        <v>117</v>
      </c>
      <c r="I102" s="175">
        <v>80</v>
      </c>
      <c r="J102" s="175">
        <v>100</v>
      </c>
      <c r="K102" s="176">
        <v>40</v>
      </c>
      <c r="L102" s="175">
        <v>66</v>
      </c>
      <c r="M102" s="175">
        <v>110</v>
      </c>
      <c r="N102" s="270">
        <v>80</v>
      </c>
      <c r="O102" s="148" t="s">
        <v>117</v>
      </c>
      <c r="P102" s="148" t="s">
        <v>117</v>
      </c>
      <c r="Q102" s="181">
        <v>88</v>
      </c>
      <c r="R102" s="148" t="s">
        <v>117</v>
      </c>
      <c r="S102" s="182"/>
      <c r="T102" s="236"/>
      <c r="U102" s="271"/>
      <c r="V102" s="92">
        <f>SUM(E102:S102)-K102</f>
        <v>590</v>
      </c>
    </row>
    <row r="103" spans="1:22" ht="14.25">
      <c r="A103" s="468"/>
      <c r="B103" s="116" t="s">
        <v>118</v>
      </c>
      <c r="C103" s="145" t="s">
        <v>196</v>
      </c>
      <c r="D103" s="163">
        <v>1943</v>
      </c>
      <c r="E103" s="198">
        <v>88</v>
      </c>
      <c r="F103" s="202">
        <v>60</v>
      </c>
      <c r="G103" s="149" t="s">
        <v>117</v>
      </c>
      <c r="H103" s="159">
        <v>100</v>
      </c>
      <c r="I103" s="200" t="s">
        <v>117</v>
      </c>
      <c r="J103" s="156">
        <v>60</v>
      </c>
      <c r="K103" s="149" t="s">
        <v>117</v>
      </c>
      <c r="L103" s="150" t="s">
        <v>117</v>
      </c>
      <c r="M103" s="152">
        <v>88</v>
      </c>
      <c r="N103" s="151">
        <v>100</v>
      </c>
      <c r="O103" s="150" t="s">
        <v>117</v>
      </c>
      <c r="P103" s="159">
        <v>80</v>
      </c>
      <c r="Q103" s="272">
        <v>44</v>
      </c>
      <c r="R103" s="150" t="s">
        <v>117</v>
      </c>
      <c r="S103" s="160"/>
      <c r="T103" s="160"/>
      <c r="U103" s="161"/>
      <c r="V103" s="154">
        <f>SUM(E103:S103)-Q103</f>
        <v>576</v>
      </c>
    </row>
    <row r="104" spans="1:22" ht="14.25">
      <c r="A104" s="468"/>
      <c r="B104" s="116" t="s">
        <v>120</v>
      </c>
      <c r="C104" s="145" t="s">
        <v>197</v>
      </c>
      <c r="D104" s="163">
        <v>1942</v>
      </c>
      <c r="E104" s="198">
        <v>66</v>
      </c>
      <c r="F104" s="200" t="s">
        <v>117</v>
      </c>
      <c r="G104" s="150" t="s">
        <v>117</v>
      </c>
      <c r="H104" s="152">
        <v>80</v>
      </c>
      <c r="I104" s="150" t="s">
        <v>117</v>
      </c>
      <c r="J104" s="152">
        <v>80</v>
      </c>
      <c r="K104" s="156">
        <v>100</v>
      </c>
      <c r="L104" s="150" t="s">
        <v>117</v>
      </c>
      <c r="M104" s="150" t="s">
        <v>117</v>
      </c>
      <c r="N104" s="156">
        <v>60</v>
      </c>
      <c r="O104" s="150" t="s">
        <v>117</v>
      </c>
      <c r="P104" s="159">
        <v>60</v>
      </c>
      <c r="Q104" s="152">
        <v>110</v>
      </c>
      <c r="R104" s="150" t="s">
        <v>117</v>
      </c>
      <c r="S104" s="160"/>
      <c r="T104" s="234"/>
      <c r="U104" s="235"/>
      <c r="V104" s="154">
        <f>SUM(E104:S104)</f>
        <v>556</v>
      </c>
    </row>
    <row r="105" spans="1:22" ht="14.25">
      <c r="A105" s="468"/>
      <c r="B105" s="116" t="s">
        <v>139</v>
      </c>
      <c r="C105" s="145" t="s">
        <v>12</v>
      </c>
      <c r="D105" s="163">
        <v>1945</v>
      </c>
      <c r="E105" s="198">
        <v>44</v>
      </c>
      <c r="F105" s="273">
        <v>40</v>
      </c>
      <c r="G105" s="150" t="s">
        <v>117</v>
      </c>
      <c r="H105" s="152">
        <v>60</v>
      </c>
      <c r="I105" s="152">
        <v>100</v>
      </c>
      <c r="J105" s="239">
        <v>40</v>
      </c>
      <c r="K105" s="149" t="s">
        <v>117</v>
      </c>
      <c r="L105" s="152">
        <v>88</v>
      </c>
      <c r="M105" s="152">
        <v>66</v>
      </c>
      <c r="N105" s="156">
        <v>60</v>
      </c>
      <c r="O105" s="150" t="s">
        <v>117</v>
      </c>
      <c r="P105" s="150" t="s">
        <v>117</v>
      </c>
      <c r="Q105" s="150" t="s">
        <v>117</v>
      </c>
      <c r="R105" s="159">
        <v>100</v>
      </c>
      <c r="S105" s="160"/>
      <c r="T105" s="69"/>
      <c r="U105" s="153"/>
      <c r="V105" s="154">
        <f>SUM(E105:S105)-F105-J105</f>
        <v>518</v>
      </c>
    </row>
    <row r="106" spans="1:22" ht="14.25">
      <c r="A106" s="468"/>
      <c r="B106" s="116" t="s">
        <v>141</v>
      </c>
      <c r="C106" s="145" t="s">
        <v>198</v>
      </c>
      <c r="D106" s="163">
        <v>1941</v>
      </c>
      <c r="E106" s="274">
        <v>44</v>
      </c>
      <c r="F106" s="200" t="s">
        <v>117</v>
      </c>
      <c r="G106" s="150" t="s">
        <v>117</v>
      </c>
      <c r="H106" s="152">
        <v>60</v>
      </c>
      <c r="I106" s="152">
        <v>60</v>
      </c>
      <c r="J106" s="150" t="s">
        <v>117</v>
      </c>
      <c r="K106" s="152">
        <v>60</v>
      </c>
      <c r="L106" s="200" t="s">
        <v>117</v>
      </c>
      <c r="M106" s="262" t="s">
        <v>117</v>
      </c>
      <c r="N106" s="156">
        <v>40</v>
      </c>
      <c r="O106" s="149" t="s">
        <v>117</v>
      </c>
      <c r="P106" s="159">
        <v>60</v>
      </c>
      <c r="Q106" s="156">
        <v>66</v>
      </c>
      <c r="R106" s="149" t="s">
        <v>117</v>
      </c>
      <c r="S106" s="69"/>
      <c r="T106" s="160"/>
      <c r="U106" s="161"/>
      <c r="V106" s="154">
        <f aca="true" t="shared" si="3" ref="V106:V121">SUM(E106:S106)</f>
        <v>390</v>
      </c>
    </row>
    <row r="107" spans="1:22" ht="14.25">
      <c r="A107" s="468"/>
      <c r="B107" s="116" t="s">
        <v>143</v>
      </c>
      <c r="C107" s="162" t="s">
        <v>199</v>
      </c>
      <c r="D107" s="163">
        <v>1941</v>
      </c>
      <c r="E107" s="198">
        <v>110</v>
      </c>
      <c r="F107" s="232">
        <v>80</v>
      </c>
      <c r="G107" s="150" t="s">
        <v>117</v>
      </c>
      <c r="H107" s="150" t="s">
        <v>117</v>
      </c>
      <c r="I107" s="150" t="s">
        <v>117</v>
      </c>
      <c r="J107" s="150" t="s">
        <v>117</v>
      </c>
      <c r="K107" s="152">
        <v>80</v>
      </c>
      <c r="L107" s="150" t="s">
        <v>117</v>
      </c>
      <c r="M107" s="150" t="s">
        <v>117</v>
      </c>
      <c r="N107" s="152">
        <v>40</v>
      </c>
      <c r="O107" s="150" t="s">
        <v>117</v>
      </c>
      <c r="P107" s="159">
        <v>40</v>
      </c>
      <c r="Q107" s="150"/>
      <c r="R107" s="150" t="s">
        <v>117</v>
      </c>
      <c r="S107" s="160"/>
      <c r="T107" s="234"/>
      <c r="U107" s="235"/>
      <c r="V107" s="154">
        <f t="shared" si="3"/>
        <v>350</v>
      </c>
    </row>
    <row r="108" spans="1:22" ht="14.25">
      <c r="A108" s="468"/>
      <c r="B108" s="116" t="s">
        <v>145</v>
      </c>
      <c r="C108" s="145" t="s">
        <v>200</v>
      </c>
      <c r="D108" s="275">
        <v>1941</v>
      </c>
      <c r="E108" s="147">
        <v>33</v>
      </c>
      <c r="F108" s="199">
        <v>40</v>
      </c>
      <c r="G108" s="150" t="s">
        <v>117</v>
      </c>
      <c r="H108" s="151">
        <v>40</v>
      </c>
      <c r="I108" s="151">
        <v>40</v>
      </c>
      <c r="J108" s="152">
        <v>40</v>
      </c>
      <c r="K108" s="150" t="s">
        <v>117</v>
      </c>
      <c r="L108" s="206" t="s">
        <v>117</v>
      </c>
      <c r="M108" s="150" t="s">
        <v>117</v>
      </c>
      <c r="N108" s="150" t="s">
        <v>117</v>
      </c>
      <c r="O108" s="150" t="s">
        <v>117</v>
      </c>
      <c r="P108" s="150" t="s">
        <v>117</v>
      </c>
      <c r="Q108" s="159">
        <v>44</v>
      </c>
      <c r="R108" s="150" t="s">
        <v>117</v>
      </c>
      <c r="S108" s="210"/>
      <c r="T108" s="207"/>
      <c r="U108" s="208"/>
      <c r="V108" s="154">
        <f t="shared" si="3"/>
        <v>237</v>
      </c>
    </row>
    <row r="109" spans="1:22" ht="14.25">
      <c r="A109" s="468"/>
      <c r="B109" s="116" t="s">
        <v>133</v>
      </c>
      <c r="C109" s="145" t="s">
        <v>201</v>
      </c>
      <c r="D109" s="275">
        <v>1944</v>
      </c>
      <c r="E109" s="155" t="s">
        <v>117</v>
      </c>
      <c r="F109" s="151">
        <v>60</v>
      </c>
      <c r="G109" s="150" t="s">
        <v>117</v>
      </c>
      <c r="H109" s="151">
        <v>40</v>
      </c>
      <c r="I109" s="156">
        <v>60</v>
      </c>
      <c r="J109" s="150" t="s">
        <v>117</v>
      </c>
      <c r="K109" s="152">
        <v>40</v>
      </c>
      <c r="L109" s="206" t="s">
        <v>117</v>
      </c>
      <c r="M109" s="150" t="s">
        <v>117</v>
      </c>
      <c r="N109" s="150" t="s">
        <v>117</v>
      </c>
      <c r="O109" s="149" t="s">
        <v>117</v>
      </c>
      <c r="P109" s="149" t="s">
        <v>117</v>
      </c>
      <c r="Q109" s="206" t="s">
        <v>117</v>
      </c>
      <c r="R109" s="149" t="s">
        <v>117</v>
      </c>
      <c r="S109" s="210"/>
      <c r="T109" s="207"/>
      <c r="U109" s="208"/>
      <c r="V109" s="154">
        <f t="shared" si="3"/>
        <v>200</v>
      </c>
    </row>
    <row r="110" spans="1:22" ht="14.25">
      <c r="A110" s="468"/>
      <c r="B110" s="116" t="s">
        <v>135</v>
      </c>
      <c r="C110" s="162" t="s">
        <v>202</v>
      </c>
      <c r="D110" s="275">
        <v>1942</v>
      </c>
      <c r="E110" s="259">
        <v>33</v>
      </c>
      <c r="F110" s="276">
        <v>40</v>
      </c>
      <c r="G110" s="150" t="s">
        <v>117</v>
      </c>
      <c r="H110" s="206" t="s">
        <v>117</v>
      </c>
      <c r="I110" s="209">
        <v>40</v>
      </c>
      <c r="J110" s="150" t="s">
        <v>117</v>
      </c>
      <c r="K110" s="206" t="s">
        <v>117</v>
      </c>
      <c r="L110" s="206" t="s">
        <v>117</v>
      </c>
      <c r="M110" s="150" t="s">
        <v>117</v>
      </c>
      <c r="N110" s="152">
        <v>40</v>
      </c>
      <c r="O110" s="150" t="s">
        <v>117</v>
      </c>
      <c r="P110" s="159">
        <v>40</v>
      </c>
      <c r="Q110" s="216"/>
      <c r="R110" s="150" t="s">
        <v>117</v>
      </c>
      <c r="S110" s="210"/>
      <c r="T110" s="207"/>
      <c r="U110" s="208"/>
      <c r="V110" s="277">
        <f t="shared" si="3"/>
        <v>193</v>
      </c>
    </row>
    <row r="111" spans="1:22" ht="14.25">
      <c r="A111" s="468"/>
      <c r="B111" s="116" t="s">
        <v>149</v>
      </c>
      <c r="C111" s="162" t="s">
        <v>203</v>
      </c>
      <c r="D111" s="275">
        <v>1938</v>
      </c>
      <c r="E111" s="217" t="s">
        <v>117</v>
      </c>
      <c r="F111" s="276">
        <v>100</v>
      </c>
      <c r="G111" s="149" t="s">
        <v>117</v>
      </c>
      <c r="H111" s="212" t="s">
        <v>117</v>
      </c>
      <c r="I111" s="212" t="s">
        <v>117</v>
      </c>
      <c r="J111" s="149" t="s">
        <v>117</v>
      </c>
      <c r="K111" s="209">
        <v>60</v>
      </c>
      <c r="L111" s="206" t="s">
        <v>117</v>
      </c>
      <c r="M111" s="150" t="s">
        <v>117</v>
      </c>
      <c r="N111" s="150" t="s">
        <v>117</v>
      </c>
      <c r="O111" s="150" t="s">
        <v>117</v>
      </c>
      <c r="P111" s="150" t="s">
        <v>117</v>
      </c>
      <c r="Q111" s="150" t="s">
        <v>117</v>
      </c>
      <c r="R111" s="150" t="s">
        <v>117</v>
      </c>
      <c r="S111" s="210"/>
      <c r="T111" s="210"/>
      <c r="U111" s="211"/>
      <c r="V111" s="277">
        <f t="shared" si="3"/>
        <v>160</v>
      </c>
    </row>
    <row r="112" spans="1:22" ht="14.25">
      <c r="A112" s="468"/>
      <c r="B112" s="116" t="s">
        <v>175</v>
      </c>
      <c r="C112" s="162" t="s">
        <v>204</v>
      </c>
      <c r="D112" s="275">
        <v>1945</v>
      </c>
      <c r="E112" s="198">
        <v>44</v>
      </c>
      <c r="F112" s="278">
        <v>40</v>
      </c>
      <c r="G112" s="149" t="s">
        <v>117</v>
      </c>
      <c r="H112" s="206" t="s">
        <v>117</v>
      </c>
      <c r="I112" s="206" t="s">
        <v>117</v>
      </c>
      <c r="J112" s="149" t="s">
        <v>117</v>
      </c>
      <c r="K112" s="206" t="s">
        <v>117</v>
      </c>
      <c r="L112" s="216">
        <v>66</v>
      </c>
      <c r="M112" s="150" t="s">
        <v>117</v>
      </c>
      <c r="N112" s="150" t="s">
        <v>117</v>
      </c>
      <c r="O112" s="149" t="s">
        <v>117</v>
      </c>
      <c r="P112" s="149" t="s">
        <v>117</v>
      </c>
      <c r="Q112" s="149" t="s">
        <v>117</v>
      </c>
      <c r="R112" s="149" t="s">
        <v>117</v>
      </c>
      <c r="S112" s="210"/>
      <c r="T112" s="279"/>
      <c r="U112" s="280"/>
      <c r="V112" s="277">
        <f t="shared" si="3"/>
        <v>150</v>
      </c>
    </row>
    <row r="113" spans="1:22" ht="14.25">
      <c r="A113" s="468"/>
      <c r="B113" s="116" t="s">
        <v>177</v>
      </c>
      <c r="C113" s="145" t="s">
        <v>205</v>
      </c>
      <c r="D113" s="275">
        <v>1941</v>
      </c>
      <c r="E113" s="246" t="s">
        <v>117</v>
      </c>
      <c r="F113" s="212" t="s">
        <v>117</v>
      </c>
      <c r="G113" s="150" t="s">
        <v>117</v>
      </c>
      <c r="H113" s="212" t="s">
        <v>117</v>
      </c>
      <c r="I113" s="150" t="s">
        <v>117</v>
      </c>
      <c r="J113" s="152">
        <v>60</v>
      </c>
      <c r="K113" s="206" t="s">
        <v>117</v>
      </c>
      <c r="L113" s="216">
        <v>66</v>
      </c>
      <c r="M113" s="262" t="s">
        <v>117</v>
      </c>
      <c r="N113" s="281" t="s">
        <v>117</v>
      </c>
      <c r="O113" s="150" t="s">
        <v>117</v>
      </c>
      <c r="P113" s="150" t="s">
        <v>117</v>
      </c>
      <c r="Q113" s="150" t="s">
        <v>117</v>
      </c>
      <c r="R113" s="150" t="s">
        <v>117</v>
      </c>
      <c r="S113" s="207"/>
      <c r="T113" s="210"/>
      <c r="U113" s="211"/>
      <c r="V113" s="277">
        <f t="shared" si="3"/>
        <v>126</v>
      </c>
    </row>
    <row r="114" spans="1:22" ht="14.25">
      <c r="A114" s="468"/>
      <c r="B114" s="116" t="s">
        <v>191</v>
      </c>
      <c r="C114" s="162" t="s">
        <v>206</v>
      </c>
      <c r="D114" s="275">
        <v>1942</v>
      </c>
      <c r="E114" s="259">
        <v>44</v>
      </c>
      <c r="F114" s="150" t="s">
        <v>117</v>
      </c>
      <c r="G114" s="150" t="s">
        <v>117</v>
      </c>
      <c r="H114" s="206" t="s">
        <v>117</v>
      </c>
      <c r="I114" s="212" t="s">
        <v>117</v>
      </c>
      <c r="J114" s="150" t="s">
        <v>117</v>
      </c>
      <c r="K114" s="206" t="s">
        <v>117</v>
      </c>
      <c r="L114" s="206" t="s">
        <v>117</v>
      </c>
      <c r="M114" s="209">
        <v>66</v>
      </c>
      <c r="N114" s="206" t="s">
        <v>117</v>
      </c>
      <c r="O114" s="150" t="s">
        <v>117</v>
      </c>
      <c r="P114" s="150" t="s">
        <v>117</v>
      </c>
      <c r="Q114" s="150" t="s">
        <v>117</v>
      </c>
      <c r="R114" s="150" t="s">
        <v>117</v>
      </c>
      <c r="S114" s="210"/>
      <c r="T114" s="210"/>
      <c r="U114" s="211"/>
      <c r="V114" s="277">
        <f t="shared" si="3"/>
        <v>110</v>
      </c>
    </row>
    <row r="115" spans="1:22" ht="14.25">
      <c r="A115" s="468"/>
      <c r="B115" s="116" t="s">
        <v>191</v>
      </c>
      <c r="C115" s="162" t="s">
        <v>207</v>
      </c>
      <c r="D115" s="163">
        <v>1945</v>
      </c>
      <c r="E115" s="215" t="s">
        <v>117</v>
      </c>
      <c r="F115" s="150" t="s">
        <v>117</v>
      </c>
      <c r="G115" s="150" t="s">
        <v>117</v>
      </c>
      <c r="H115" s="200" t="s">
        <v>117</v>
      </c>
      <c r="I115" s="200" t="s">
        <v>117</v>
      </c>
      <c r="J115" s="150" t="s">
        <v>117</v>
      </c>
      <c r="K115" s="150" t="s">
        <v>117</v>
      </c>
      <c r="L115" s="152">
        <v>110</v>
      </c>
      <c r="M115" s="150" t="s">
        <v>117</v>
      </c>
      <c r="N115" s="150" t="s">
        <v>117</v>
      </c>
      <c r="O115" s="149" t="s">
        <v>117</v>
      </c>
      <c r="P115" s="149" t="s">
        <v>117</v>
      </c>
      <c r="Q115" s="149" t="s">
        <v>117</v>
      </c>
      <c r="R115" s="149" t="s">
        <v>117</v>
      </c>
      <c r="S115" s="160"/>
      <c r="T115" s="160"/>
      <c r="U115" s="161"/>
      <c r="V115" s="154">
        <f t="shared" si="3"/>
        <v>110</v>
      </c>
    </row>
    <row r="116" spans="1:22" ht="14.25">
      <c r="A116" s="468"/>
      <c r="B116" s="116" t="s">
        <v>329</v>
      </c>
      <c r="C116" s="145" t="s">
        <v>208</v>
      </c>
      <c r="D116" s="146">
        <v>1941</v>
      </c>
      <c r="E116" s="230" t="s">
        <v>117</v>
      </c>
      <c r="F116" s="282" t="s">
        <v>117</v>
      </c>
      <c r="G116" s="149" t="s">
        <v>117</v>
      </c>
      <c r="H116" s="156">
        <v>40</v>
      </c>
      <c r="I116" s="156">
        <v>40</v>
      </c>
      <c r="J116" s="149" t="s">
        <v>117</v>
      </c>
      <c r="K116" s="149" t="s">
        <v>117</v>
      </c>
      <c r="L116" s="228" t="s">
        <v>117</v>
      </c>
      <c r="M116" s="466" t="s">
        <v>117</v>
      </c>
      <c r="N116" s="466" t="s">
        <v>117</v>
      </c>
      <c r="O116" s="150" t="s">
        <v>117</v>
      </c>
      <c r="P116" s="150" t="s">
        <v>117</v>
      </c>
      <c r="Q116" s="150" t="s">
        <v>117</v>
      </c>
      <c r="R116" s="150" t="s">
        <v>117</v>
      </c>
      <c r="S116" s="236"/>
      <c r="T116" s="190"/>
      <c r="U116" s="191"/>
      <c r="V116" s="154">
        <f t="shared" si="3"/>
        <v>80</v>
      </c>
    </row>
    <row r="117" spans="1:22" ht="14.25">
      <c r="A117" s="468"/>
      <c r="B117" s="116" t="s">
        <v>329</v>
      </c>
      <c r="C117" s="145" t="s">
        <v>44</v>
      </c>
      <c r="D117" s="146"/>
      <c r="E117" s="230" t="s">
        <v>117</v>
      </c>
      <c r="F117" s="282" t="s">
        <v>117</v>
      </c>
      <c r="G117" s="149" t="s">
        <v>117</v>
      </c>
      <c r="H117" s="200" t="s">
        <v>117</v>
      </c>
      <c r="I117" s="150" t="s">
        <v>117</v>
      </c>
      <c r="J117" s="149" t="s">
        <v>117</v>
      </c>
      <c r="K117" s="149" t="s">
        <v>117</v>
      </c>
      <c r="L117" s="228" t="s">
        <v>117</v>
      </c>
      <c r="M117" s="466" t="s">
        <v>117</v>
      </c>
      <c r="N117" s="466" t="s">
        <v>117</v>
      </c>
      <c r="O117" s="150" t="s">
        <v>117</v>
      </c>
      <c r="P117" s="150" t="s">
        <v>117</v>
      </c>
      <c r="Q117" s="150" t="s">
        <v>117</v>
      </c>
      <c r="R117" s="156">
        <v>80</v>
      </c>
      <c r="S117" s="236"/>
      <c r="T117" s="190"/>
      <c r="U117" s="191"/>
      <c r="V117" s="154">
        <f>SUM(E117:S117)</f>
        <v>80</v>
      </c>
    </row>
    <row r="118" spans="1:22" ht="14.25">
      <c r="A118" s="468"/>
      <c r="B118" s="116" t="s">
        <v>399</v>
      </c>
      <c r="C118" s="145" t="s">
        <v>209</v>
      </c>
      <c r="D118" s="146">
        <v>1943</v>
      </c>
      <c r="E118" s="283" t="s">
        <v>117</v>
      </c>
      <c r="F118" s="200" t="s">
        <v>117</v>
      </c>
      <c r="G118" s="150" t="s">
        <v>117</v>
      </c>
      <c r="H118" s="200" t="s">
        <v>117</v>
      </c>
      <c r="I118" s="150" t="s">
        <v>117</v>
      </c>
      <c r="J118" s="150" t="s">
        <v>117</v>
      </c>
      <c r="K118" s="150" t="s">
        <v>117</v>
      </c>
      <c r="L118" s="151">
        <v>66</v>
      </c>
      <c r="M118" s="465" t="s">
        <v>117</v>
      </c>
      <c r="N118" s="465" t="s">
        <v>117</v>
      </c>
      <c r="O118" s="149" t="s">
        <v>117</v>
      </c>
      <c r="P118" s="149" t="s">
        <v>117</v>
      </c>
      <c r="Q118" s="150" t="s">
        <v>117</v>
      </c>
      <c r="R118" s="149" t="s">
        <v>117</v>
      </c>
      <c r="S118" s="69"/>
      <c r="T118" s="160"/>
      <c r="U118" s="161"/>
      <c r="V118" s="154">
        <f t="shared" si="3"/>
        <v>66</v>
      </c>
    </row>
    <row r="119" spans="1:22" ht="14.25">
      <c r="A119" s="468"/>
      <c r="B119" s="116" t="s">
        <v>399</v>
      </c>
      <c r="C119" s="162" t="s">
        <v>210</v>
      </c>
      <c r="D119" s="163">
        <v>1941</v>
      </c>
      <c r="E119" s="261" t="s">
        <v>117</v>
      </c>
      <c r="F119" s="284" t="s">
        <v>117</v>
      </c>
      <c r="G119" s="150" t="s">
        <v>117</v>
      </c>
      <c r="H119" s="200" t="s">
        <v>117</v>
      </c>
      <c r="I119" s="150" t="s">
        <v>117</v>
      </c>
      <c r="J119" s="150" t="s">
        <v>117</v>
      </c>
      <c r="K119" s="150" t="s">
        <v>117</v>
      </c>
      <c r="L119" s="159">
        <v>66</v>
      </c>
      <c r="M119" s="465" t="s">
        <v>117</v>
      </c>
      <c r="N119" s="465" t="s">
        <v>117</v>
      </c>
      <c r="O119" s="150" t="s">
        <v>117</v>
      </c>
      <c r="P119" s="150" t="s">
        <v>117</v>
      </c>
      <c r="Q119" s="150" t="s">
        <v>117</v>
      </c>
      <c r="R119" s="150" t="s">
        <v>117</v>
      </c>
      <c r="S119" s="69"/>
      <c r="T119" s="160"/>
      <c r="U119" s="161"/>
      <c r="V119" s="154">
        <f t="shared" si="3"/>
        <v>66</v>
      </c>
    </row>
    <row r="120" spans="1:22" ht="14.25">
      <c r="A120" s="468"/>
      <c r="B120" s="116" t="s">
        <v>399</v>
      </c>
      <c r="C120" s="162" t="s">
        <v>211</v>
      </c>
      <c r="D120" s="163">
        <v>1942</v>
      </c>
      <c r="E120" s="164" t="s">
        <v>117</v>
      </c>
      <c r="F120" s="285" t="s">
        <v>117</v>
      </c>
      <c r="G120" s="150" t="s">
        <v>117</v>
      </c>
      <c r="H120" s="200" t="s">
        <v>117</v>
      </c>
      <c r="I120" s="200" t="s">
        <v>117</v>
      </c>
      <c r="J120" s="150" t="s">
        <v>117</v>
      </c>
      <c r="K120" s="150" t="s">
        <v>117</v>
      </c>
      <c r="L120" s="200" t="s">
        <v>117</v>
      </c>
      <c r="M120" s="150" t="s">
        <v>117</v>
      </c>
      <c r="N120" s="150" t="s">
        <v>117</v>
      </c>
      <c r="O120" s="149" t="s">
        <v>117</v>
      </c>
      <c r="P120" s="149" t="s">
        <v>117</v>
      </c>
      <c r="Q120" s="151">
        <v>66</v>
      </c>
      <c r="R120" s="149" t="s">
        <v>117</v>
      </c>
      <c r="S120" s="160"/>
      <c r="T120" s="160"/>
      <c r="U120" s="161"/>
      <c r="V120" s="286">
        <f t="shared" si="3"/>
        <v>66</v>
      </c>
    </row>
    <row r="121" spans="1:22" s="143" customFormat="1" ht="15" thickBot="1">
      <c r="A121" s="468"/>
      <c r="B121" s="102" t="s">
        <v>350</v>
      </c>
      <c r="C121" s="103" t="s">
        <v>213</v>
      </c>
      <c r="D121" s="104">
        <v>1943</v>
      </c>
      <c r="E121" s="252" t="s">
        <v>117</v>
      </c>
      <c r="F121" s="287" t="s">
        <v>117</v>
      </c>
      <c r="G121" s="106" t="s">
        <v>117</v>
      </c>
      <c r="H121" s="168">
        <v>40</v>
      </c>
      <c r="I121" s="106" t="s">
        <v>117</v>
      </c>
      <c r="J121" s="106" t="s">
        <v>117</v>
      </c>
      <c r="K121" s="106" t="s">
        <v>117</v>
      </c>
      <c r="L121" s="107" t="s">
        <v>117</v>
      </c>
      <c r="M121" s="467" t="s">
        <v>117</v>
      </c>
      <c r="N121" s="467" t="s">
        <v>117</v>
      </c>
      <c r="O121" s="106" t="s">
        <v>117</v>
      </c>
      <c r="P121" s="106" t="s">
        <v>117</v>
      </c>
      <c r="Q121" s="106" t="s">
        <v>117</v>
      </c>
      <c r="R121" s="106" t="s">
        <v>117</v>
      </c>
      <c r="S121" s="254"/>
      <c r="T121" s="110"/>
      <c r="U121" s="111"/>
      <c r="V121" s="112">
        <f t="shared" si="3"/>
        <v>40</v>
      </c>
    </row>
    <row r="122" spans="5:18" ht="15" thickBot="1"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</row>
    <row r="123" spans="2:22" ht="15" thickBot="1">
      <c r="B123" s="77" t="s">
        <v>111</v>
      </c>
      <c r="C123" s="78" t="s">
        <v>214</v>
      </c>
      <c r="D123" s="171" t="s">
        <v>113</v>
      </c>
      <c r="E123" s="113">
        <v>1</v>
      </c>
      <c r="F123" s="81">
        <v>2</v>
      </c>
      <c r="G123" s="81">
        <v>3</v>
      </c>
      <c r="H123" s="81">
        <v>4</v>
      </c>
      <c r="I123" s="81">
        <v>5</v>
      </c>
      <c r="J123" s="81">
        <v>6</v>
      </c>
      <c r="K123" s="81">
        <v>7</v>
      </c>
      <c r="L123" s="82">
        <v>8</v>
      </c>
      <c r="M123" s="81">
        <v>9</v>
      </c>
      <c r="N123" s="81">
        <v>10</v>
      </c>
      <c r="O123" s="81">
        <v>11</v>
      </c>
      <c r="P123" s="81">
        <v>12</v>
      </c>
      <c r="Q123" s="81">
        <v>13</v>
      </c>
      <c r="R123" s="81">
        <v>14</v>
      </c>
      <c r="S123" s="81">
        <v>15</v>
      </c>
      <c r="T123" s="81">
        <v>16</v>
      </c>
      <c r="U123" s="83">
        <v>17</v>
      </c>
      <c r="V123" s="77" t="s">
        <v>114</v>
      </c>
    </row>
    <row r="124" spans="2:22" ht="14.25">
      <c r="B124" s="116" t="s">
        <v>115</v>
      </c>
      <c r="C124" s="162" t="s">
        <v>56</v>
      </c>
      <c r="D124" s="146">
        <v>1940</v>
      </c>
      <c r="E124" s="288">
        <v>33</v>
      </c>
      <c r="F124" s="159">
        <v>100</v>
      </c>
      <c r="G124" s="148" t="s">
        <v>117</v>
      </c>
      <c r="H124" s="152">
        <v>100</v>
      </c>
      <c r="I124" s="152">
        <v>100</v>
      </c>
      <c r="J124" s="148" t="s">
        <v>117</v>
      </c>
      <c r="K124" s="152">
        <v>100</v>
      </c>
      <c r="L124" s="152">
        <v>110</v>
      </c>
      <c r="M124" s="186">
        <v>88</v>
      </c>
      <c r="N124" s="289">
        <v>60</v>
      </c>
      <c r="O124" s="148" t="s">
        <v>117</v>
      </c>
      <c r="P124" s="156">
        <v>100</v>
      </c>
      <c r="Q124" s="148" t="s">
        <v>117</v>
      </c>
      <c r="R124" s="152">
        <v>100</v>
      </c>
      <c r="S124" s="236"/>
      <c r="T124" s="69"/>
      <c r="U124" s="153"/>
      <c r="V124" s="154">
        <f>SUM(E124:S124)-E124-N124-M124</f>
        <v>710</v>
      </c>
    </row>
    <row r="125" spans="2:22" ht="14.25">
      <c r="B125" s="116" t="s">
        <v>118</v>
      </c>
      <c r="C125" s="290" t="s">
        <v>215</v>
      </c>
      <c r="D125" s="146">
        <v>1937</v>
      </c>
      <c r="E125" s="198">
        <v>88</v>
      </c>
      <c r="F125" s="200" t="s">
        <v>117</v>
      </c>
      <c r="G125" s="149" t="s">
        <v>117</v>
      </c>
      <c r="H125" s="291">
        <v>60</v>
      </c>
      <c r="I125" s="152">
        <v>60</v>
      </c>
      <c r="J125" s="156">
        <v>60</v>
      </c>
      <c r="K125" s="150" t="s">
        <v>117</v>
      </c>
      <c r="L125" s="151">
        <v>88</v>
      </c>
      <c r="M125" s="151">
        <v>110</v>
      </c>
      <c r="N125" s="292">
        <v>100</v>
      </c>
      <c r="O125" s="150" t="s">
        <v>117</v>
      </c>
      <c r="P125" s="156">
        <v>60</v>
      </c>
      <c r="Q125" s="150" t="s">
        <v>117</v>
      </c>
      <c r="R125" s="150" t="s">
        <v>117</v>
      </c>
      <c r="S125" s="236"/>
      <c r="T125" s="234"/>
      <c r="U125" s="235"/>
      <c r="V125" s="154">
        <f>SUM(E125:S125)-I125</f>
        <v>566</v>
      </c>
    </row>
    <row r="126" spans="2:22" ht="14.25">
      <c r="B126" s="116" t="s">
        <v>120</v>
      </c>
      <c r="C126" s="293" t="s">
        <v>49</v>
      </c>
      <c r="D126" s="163">
        <v>1936</v>
      </c>
      <c r="E126" s="198">
        <v>66</v>
      </c>
      <c r="F126" s="200" t="s">
        <v>117</v>
      </c>
      <c r="G126" s="150" t="s">
        <v>117</v>
      </c>
      <c r="H126" s="152">
        <v>80</v>
      </c>
      <c r="I126" s="239">
        <v>40</v>
      </c>
      <c r="J126" s="239">
        <v>30</v>
      </c>
      <c r="K126" s="152">
        <v>60</v>
      </c>
      <c r="L126" s="291">
        <v>33</v>
      </c>
      <c r="M126" s="151">
        <v>66</v>
      </c>
      <c r="N126" s="294">
        <v>80</v>
      </c>
      <c r="O126" s="150" t="s">
        <v>117</v>
      </c>
      <c r="P126" s="159">
        <v>40</v>
      </c>
      <c r="Q126" s="150" t="s">
        <v>117</v>
      </c>
      <c r="R126" s="152">
        <v>80</v>
      </c>
      <c r="S126" s="160"/>
      <c r="T126" s="234"/>
      <c r="U126" s="235"/>
      <c r="V126" s="154">
        <f>SUM(E126:S126)-J126-L126-I126</f>
        <v>472</v>
      </c>
    </row>
    <row r="127" spans="2:22" ht="14.25">
      <c r="B127" s="116" t="s">
        <v>139</v>
      </c>
      <c r="C127" s="293" t="s">
        <v>53</v>
      </c>
      <c r="D127" s="146">
        <v>1939</v>
      </c>
      <c r="E127" s="198">
        <v>44</v>
      </c>
      <c r="F127" s="272">
        <v>40</v>
      </c>
      <c r="G127" s="150" t="s">
        <v>117</v>
      </c>
      <c r="H127" s="239">
        <v>40</v>
      </c>
      <c r="I127" s="159">
        <v>80</v>
      </c>
      <c r="J127" s="152">
        <v>60</v>
      </c>
      <c r="K127" s="150" t="s">
        <v>117</v>
      </c>
      <c r="L127" s="152">
        <v>66</v>
      </c>
      <c r="M127" s="228" t="s">
        <v>117</v>
      </c>
      <c r="N127" s="152">
        <v>40</v>
      </c>
      <c r="O127" s="150" t="s">
        <v>117</v>
      </c>
      <c r="P127" s="152">
        <v>80</v>
      </c>
      <c r="Q127" s="150" t="s">
        <v>117</v>
      </c>
      <c r="R127" s="152">
        <v>40</v>
      </c>
      <c r="S127" s="160"/>
      <c r="T127" s="69"/>
      <c r="U127" s="153"/>
      <c r="V127" s="154">
        <f>SUM(E127:S127)-F127-H127</f>
        <v>410</v>
      </c>
    </row>
    <row r="128" spans="2:22" ht="14.25">
      <c r="B128" s="116" t="s">
        <v>141</v>
      </c>
      <c r="C128" s="290" t="s">
        <v>51</v>
      </c>
      <c r="D128" s="275">
        <v>1936</v>
      </c>
      <c r="E128" s="259">
        <v>66</v>
      </c>
      <c r="F128" s="159">
        <v>80</v>
      </c>
      <c r="G128" s="150" t="s">
        <v>117</v>
      </c>
      <c r="H128" s="209">
        <v>40</v>
      </c>
      <c r="I128" s="152">
        <v>60</v>
      </c>
      <c r="J128" s="152">
        <v>40</v>
      </c>
      <c r="K128" s="206" t="s">
        <v>117</v>
      </c>
      <c r="L128" s="206" t="s">
        <v>117</v>
      </c>
      <c r="M128" s="228" t="s">
        <v>117</v>
      </c>
      <c r="N128" s="228" t="s">
        <v>117</v>
      </c>
      <c r="O128" s="149" t="s">
        <v>117</v>
      </c>
      <c r="P128" s="149" t="s">
        <v>117</v>
      </c>
      <c r="Q128" s="156">
        <v>110</v>
      </c>
      <c r="R128" s="209">
        <v>40</v>
      </c>
      <c r="S128" s="207"/>
      <c r="T128" s="279"/>
      <c r="U128" s="280"/>
      <c r="V128" s="277">
        <f>SUM(E128:S128)</f>
        <v>436</v>
      </c>
    </row>
    <row r="129" spans="2:22" ht="14.25">
      <c r="B129" s="116" t="s">
        <v>145</v>
      </c>
      <c r="C129" s="290" t="s">
        <v>46</v>
      </c>
      <c r="D129" s="275">
        <v>1936</v>
      </c>
      <c r="E129" s="469">
        <v>33</v>
      </c>
      <c r="F129" s="200" t="s">
        <v>117</v>
      </c>
      <c r="G129" s="150" t="s">
        <v>117</v>
      </c>
      <c r="H129" s="206" t="s">
        <v>117</v>
      </c>
      <c r="I129" s="206" t="s">
        <v>117</v>
      </c>
      <c r="J129" s="152">
        <v>40</v>
      </c>
      <c r="K129" s="209">
        <v>40</v>
      </c>
      <c r="L129" s="209">
        <v>44</v>
      </c>
      <c r="M129" s="151">
        <v>66</v>
      </c>
      <c r="N129" s="152">
        <v>40</v>
      </c>
      <c r="O129" s="150" t="s">
        <v>117</v>
      </c>
      <c r="P129" s="209">
        <v>60</v>
      </c>
      <c r="Q129" s="206" t="s">
        <v>117</v>
      </c>
      <c r="R129" s="209">
        <v>60</v>
      </c>
      <c r="S129" s="207"/>
      <c r="T129" s="207"/>
      <c r="U129" s="208"/>
      <c r="V129" s="277">
        <f>SUM(E129:S129)-E129</f>
        <v>350</v>
      </c>
    </row>
    <row r="130" spans="2:22" ht="14.25">
      <c r="B130" s="116" t="s">
        <v>143</v>
      </c>
      <c r="C130" s="295" t="s">
        <v>216</v>
      </c>
      <c r="D130" s="275">
        <v>1938</v>
      </c>
      <c r="E130" s="296">
        <v>44</v>
      </c>
      <c r="F130" s="200" t="s">
        <v>117</v>
      </c>
      <c r="G130" s="150" t="s">
        <v>117</v>
      </c>
      <c r="H130" s="209">
        <v>40</v>
      </c>
      <c r="I130" s="297" t="s">
        <v>117</v>
      </c>
      <c r="J130" s="150" t="s">
        <v>117</v>
      </c>
      <c r="K130" s="209">
        <v>60</v>
      </c>
      <c r="L130" s="209">
        <v>44</v>
      </c>
      <c r="M130" s="228" t="s">
        <v>117</v>
      </c>
      <c r="N130" s="151">
        <v>60</v>
      </c>
      <c r="O130" s="150" t="s">
        <v>117</v>
      </c>
      <c r="P130" s="150" t="s">
        <v>117</v>
      </c>
      <c r="Q130" s="209">
        <v>66</v>
      </c>
      <c r="R130" s="150" t="s">
        <v>117</v>
      </c>
      <c r="S130" s="210"/>
      <c r="T130" s="279"/>
      <c r="U130" s="280"/>
      <c r="V130" s="277">
        <f>SUM(E130:S130)</f>
        <v>314</v>
      </c>
    </row>
    <row r="131" spans="2:22" ht="14.25">
      <c r="B131" s="116" t="s">
        <v>133</v>
      </c>
      <c r="C131" s="290" t="s">
        <v>217</v>
      </c>
      <c r="D131" s="163">
        <v>1939</v>
      </c>
      <c r="E131" s="298">
        <v>33</v>
      </c>
      <c r="F131" s="200" t="s">
        <v>117</v>
      </c>
      <c r="G131" s="150" t="s">
        <v>117</v>
      </c>
      <c r="H131" s="159">
        <v>40</v>
      </c>
      <c r="I131" s="152">
        <v>40</v>
      </c>
      <c r="J131" s="152">
        <v>40</v>
      </c>
      <c r="K131" s="152">
        <v>40</v>
      </c>
      <c r="L131" s="291">
        <v>33</v>
      </c>
      <c r="M131" s="228" t="s">
        <v>117</v>
      </c>
      <c r="N131" s="152">
        <v>40</v>
      </c>
      <c r="O131" s="149" t="s">
        <v>117</v>
      </c>
      <c r="P131" s="156">
        <v>40</v>
      </c>
      <c r="Q131" s="152">
        <v>44</v>
      </c>
      <c r="R131" s="150" t="s">
        <v>117</v>
      </c>
      <c r="S131" s="160"/>
      <c r="T131" s="69"/>
      <c r="U131" s="153"/>
      <c r="V131" s="154">
        <f>SUM(E131:S131)-E131-L131</f>
        <v>284</v>
      </c>
    </row>
    <row r="132" spans="2:22" ht="14.25">
      <c r="B132" s="116" t="s">
        <v>135</v>
      </c>
      <c r="C132" s="293" t="s">
        <v>218</v>
      </c>
      <c r="D132" s="163">
        <v>1936</v>
      </c>
      <c r="E132" s="198">
        <v>33</v>
      </c>
      <c r="F132" s="200" t="s">
        <v>117</v>
      </c>
      <c r="G132" s="150" t="s">
        <v>117</v>
      </c>
      <c r="H132" s="150" t="s">
        <v>117</v>
      </c>
      <c r="I132" s="152">
        <v>40</v>
      </c>
      <c r="J132" s="152">
        <v>40</v>
      </c>
      <c r="K132" s="152">
        <v>40</v>
      </c>
      <c r="L132" s="152">
        <v>33</v>
      </c>
      <c r="M132" s="228" t="s">
        <v>117</v>
      </c>
      <c r="N132" s="228" t="s">
        <v>117</v>
      </c>
      <c r="O132" s="150" t="s">
        <v>117</v>
      </c>
      <c r="P132" s="150" t="s">
        <v>117</v>
      </c>
      <c r="Q132" s="152">
        <v>88</v>
      </c>
      <c r="R132" s="150" t="s">
        <v>117</v>
      </c>
      <c r="S132" s="160"/>
      <c r="T132" s="234"/>
      <c r="U132" s="235"/>
      <c r="V132" s="154">
        <f aca="true" t="shared" si="4" ref="V132:V142">SUM(E132:S132)</f>
        <v>274</v>
      </c>
    </row>
    <row r="133" spans="2:22" ht="14.25">
      <c r="B133" s="116" t="s">
        <v>149</v>
      </c>
      <c r="C133" s="299" t="s">
        <v>57</v>
      </c>
      <c r="D133" s="275">
        <v>1939</v>
      </c>
      <c r="E133" s="147">
        <v>33</v>
      </c>
      <c r="F133" s="151">
        <v>60</v>
      </c>
      <c r="G133" s="149" t="s">
        <v>117</v>
      </c>
      <c r="H133" s="206" t="s">
        <v>117</v>
      </c>
      <c r="I133" s="209">
        <v>40</v>
      </c>
      <c r="J133" s="156">
        <v>30</v>
      </c>
      <c r="K133" s="209">
        <v>30</v>
      </c>
      <c r="L133" s="150" t="s">
        <v>117</v>
      </c>
      <c r="M133" s="228" t="s">
        <v>117</v>
      </c>
      <c r="N133" s="228" t="s">
        <v>117</v>
      </c>
      <c r="O133" s="150" t="s">
        <v>117</v>
      </c>
      <c r="P133" s="150" t="s">
        <v>117</v>
      </c>
      <c r="Q133" s="159">
        <v>66</v>
      </c>
      <c r="R133" s="209">
        <v>40</v>
      </c>
      <c r="S133" s="210"/>
      <c r="T133" s="69"/>
      <c r="U133" s="153"/>
      <c r="V133" s="277">
        <f t="shared" si="4"/>
        <v>299</v>
      </c>
    </row>
    <row r="134" spans="2:22" ht="14.25">
      <c r="B134" s="116" t="s">
        <v>175</v>
      </c>
      <c r="C134" s="204" t="s">
        <v>219</v>
      </c>
      <c r="D134" s="275">
        <v>1940</v>
      </c>
      <c r="E134" s="259">
        <v>44</v>
      </c>
      <c r="F134" s="200" t="s">
        <v>117</v>
      </c>
      <c r="G134" s="206" t="s">
        <v>117</v>
      </c>
      <c r="H134" s="206" t="s">
        <v>117</v>
      </c>
      <c r="I134" s="206" t="s">
        <v>117</v>
      </c>
      <c r="J134" s="209">
        <v>100</v>
      </c>
      <c r="K134" s="209">
        <v>80</v>
      </c>
      <c r="L134" s="206" t="s">
        <v>117</v>
      </c>
      <c r="M134" s="228" t="s">
        <v>117</v>
      </c>
      <c r="N134" s="200" t="s">
        <v>117</v>
      </c>
      <c r="O134" s="149" t="s">
        <v>117</v>
      </c>
      <c r="P134" s="149" t="s">
        <v>117</v>
      </c>
      <c r="Q134" s="206" t="s">
        <v>117</v>
      </c>
      <c r="R134" s="150" t="s">
        <v>117</v>
      </c>
      <c r="S134" s="210"/>
      <c r="T134" s="207"/>
      <c r="U134" s="208"/>
      <c r="V134" s="277">
        <f t="shared" si="4"/>
        <v>224</v>
      </c>
    </row>
    <row r="135" spans="2:22" ht="14.25">
      <c r="B135" s="116" t="s">
        <v>177</v>
      </c>
      <c r="C135" s="299" t="s">
        <v>54</v>
      </c>
      <c r="D135" s="275">
        <v>1935</v>
      </c>
      <c r="E135" s="217" t="s">
        <v>117</v>
      </c>
      <c r="F135" s="150" t="s">
        <v>117</v>
      </c>
      <c r="G135" s="206" t="s">
        <v>117</v>
      </c>
      <c r="H135" s="209">
        <v>60</v>
      </c>
      <c r="I135" s="297" t="s">
        <v>117</v>
      </c>
      <c r="J135" s="209">
        <v>80</v>
      </c>
      <c r="K135" s="206" t="s">
        <v>117</v>
      </c>
      <c r="L135" s="209">
        <v>66</v>
      </c>
      <c r="M135" s="228" t="s">
        <v>117</v>
      </c>
      <c r="N135" s="228" t="s">
        <v>117</v>
      </c>
      <c r="O135" s="150" t="s">
        <v>117</v>
      </c>
      <c r="P135" s="150" t="s">
        <v>117</v>
      </c>
      <c r="Q135" s="206" t="s">
        <v>117</v>
      </c>
      <c r="R135" s="209">
        <v>60</v>
      </c>
      <c r="S135" s="210"/>
      <c r="T135" s="207"/>
      <c r="U135" s="208"/>
      <c r="V135" s="277">
        <f t="shared" si="4"/>
        <v>266</v>
      </c>
    </row>
    <row r="136" spans="2:22" ht="14.25">
      <c r="B136" s="116" t="s">
        <v>154</v>
      </c>
      <c r="C136" s="290" t="s">
        <v>220</v>
      </c>
      <c r="D136" s="275">
        <v>1938</v>
      </c>
      <c r="E136" s="259">
        <v>33</v>
      </c>
      <c r="F136" s="159">
        <v>60</v>
      </c>
      <c r="G136" s="206" t="s">
        <v>117</v>
      </c>
      <c r="H136" s="206" t="s">
        <v>117</v>
      </c>
      <c r="I136" s="206" t="s">
        <v>117</v>
      </c>
      <c r="J136" s="209">
        <v>30</v>
      </c>
      <c r="K136" s="206" t="s">
        <v>117</v>
      </c>
      <c r="L136" s="150" t="s">
        <v>117</v>
      </c>
      <c r="M136" s="228" t="s">
        <v>117</v>
      </c>
      <c r="N136" s="228" t="s">
        <v>117</v>
      </c>
      <c r="O136" s="150" t="s">
        <v>117</v>
      </c>
      <c r="P136" s="150" t="s">
        <v>117</v>
      </c>
      <c r="Q136" s="150" t="s">
        <v>117</v>
      </c>
      <c r="R136" s="206" t="s">
        <v>117</v>
      </c>
      <c r="S136" s="210"/>
      <c r="T136" s="207"/>
      <c r="U136" s="208"/>
      <c r="V136" s="277">
        <f t="shared" si="4"/>
        <v>123</v>
      </c>
    </row>
    <row r="137" spans="2:22" ht="14.25">
      <c r="B137" s="116" t="s">
        <v>156</v>
      </c>
      <c r="C137" s="145" t="s">
        <v>221</v>
      </c>
      <c r="D137" s="275">
        <v>1938</v>
      </c>
      <c r="E137" s="217" t="s">
        <v>117</v>
      </c>
      <c r="F137" s="150" t="s">
        <v>117</v>
      </c>
      <c r="G137" s="206" t="s">
        <v>117</v>
      </c>
      <c r="H137" s="206" t="s">
        <v>117</v>
      </c>
      <c r="I137" s="297" t="s">
        <v>117</v>
      </c>
      <c r="J137" s="206" t="s">
        <v>117</v>
      </c>
      <c r="K137" s="206" t="s">
        <v>117</v>
      </c>
      <c r="L137" s="206" t="s">
        <v>117</v>
      </c>
      <c r="M137" s="151">
        <v>44</v>
      </c>
      <c r="N137" s="156">
        <v>40</v>
      </c>
      <c r="O137" s="149" t="s">
        <v>117</v>
      </c>
      <c r="P137" s="149" t="s">
        <v>117</v>
      </c>
      <c r="Q137" s="149" t="s">
        <v>117</v>
      </c>
      <c r="R137" s="212" t="s">
        <v>117</v>
      </c>
      <c r="S137" s="210"/>
      <c r="T137" s="210"/>
      <c r="U137" s="211"/>
      <c r="V137" s="277">
        <f t="shared" si="4"/>
        <v>84</v>
      </c>
    </row>
    <row r="138" spans="2:22" ht="14.25">
      <c r="B138" s="116" t="s">
        <v>158</v>
      </c>
      <c r="C138" s="145" t="s">
        <v>47</v>
      </c>
      <c r="D138" s="163">
        <v>1939</v>
      </c>
      <c r="E138" s="259">
        <v>33</v>
      </c>
      <c r="F138" s="200" t="s">
        <v>117</v>
      </c>
      <c r="G138" s="206" t="s">
        <v>117</v>
      </c>
      <c r="H138" s="206" t="s">
        <v>117</v>
      </c>
      <c r="I138" s="206" t="s">
        <v>117</v>
      </c>
      <c r="J138" s="206" t="s">
        <v>117</v>
      </c>
      <c r="K138" s="206" t="s">
        <v>117</v>
      </c>
      <c r="L138" s="209">
        <v>33</v>
      </c>
      <c r="M138" s="228" t="s">
        <v>117</v>
      </c>
      <c r="N138" s="228" t="s">
        <v>117</v>
      </c>
      <c r="O138" s="150" t="s">
        <v>117</v>
      </c>
      <c r="P138" s="150" t="s">
        <v>117</v>
      </c>
      <c r="Q138" s="150" t="s">
        <v>117</v>
      </c>
      <c r="R138" s="216">
        <v>40</v>
      </c>
      <c r="S138" s="210"/>
      <c r="T138" s="210"/>
      <c r="U138" s="211"/>
      <c r="V138" s="277">
        <f t="shared" si="4"/>
        <v>106</v>
      </c>
    </row>
    <row r="139" spans="2:22" ht="14.25">
      <c r="B139" s="116" t="s">
        <v>160</v>
      </c>
      <c r="C139" s="162" t="s">
        <v>222</v>
      </c>
      <c r="D139" s="275">
        <v>1940</v>
      </c>
      <c r="E139" s="259">
        <v>44</v>
      </c>
      <c r="F139" s="212" t="s">
        <v>117</v>
      </c>
      <c r="G139" s="206" t="s">
        <v>117</v>
      </c>
      <c r="H139" s="206" t="s">
        <v>117</v>
      </c>
      <c r="I139" s="206" t="s">
        <v>117</v>
      </c>
      <c r="J139" s="206" t="s">
        <v>117</v>
      </c>
      <c r="K139" s="206" t="s">
        <v>117</v>
      </c>
      <c r="L139" s="206" t="s">
        <v>117</v>
      </c>
      <c r="M139" s="228" t="s">
        <v>117</v>
      </c>
      <c r="N139" s="228" t="s">
        <v>117</v>
      </c>
      <c r="O139" s="150" t="s">
        <v>117</v>
      </c>
      <c r="P139" s="150" t="s">
        <v>117</v>
      </c>
      <c r="Q139" s="150" t="s">
        <v>117</v>
      </c>
      <c r="R139" s="212" t="s">
        <v>117</v>
      </c>
      <c r="S139" s="210"/>
      <c r="T139" s="210"/>
      <c r="U139" s="211"/>
      <c r="V139" s="277">
        <f t="shared" si="4"/>
        <v>44</v>
      </c>
    </row>
    <row r="140" spans="2:22" ht="14.25">
      <c r="B140" s="116" t="s">
        <v>160</v>
      </c>
      <c r="C140" s="162" t="s">
        <v>223</v>
      </c>
      <c r="D140" s="163">
        <v>1938</v>
      </c>
      <c r="E140" s="164" t="s">
        <v>117</v>
      </c>
      <c r="F140" s="200" t="s">
        <v>117</v>
      </c>
      <c r="G140" s="150" t="s">
        <v>117</v>
      </c>
      <c r="H140" s="150" t="s">
        <v>117</v>
      </c>
      <c r="I140" s="150" t="s">
        <v>117</v>
      </c>
      <c r="J140" s="150" t="s">
        <v>117</v>
      </c>
      <c r="K140" s="150" t="s">
        <v>117</v>
      </c>
      <c r="L140" s="152">
        <v>44</v>
      </c>
      <c r="M140" s="150" t="s">
        <v>117</v>
      </c>
      <c r="N140" s="200" t="s">
        <v>117</v>
      </c>
      <c r="O140" s="150" t="s">
        <v>117</v>
      </c>
      <c r="P140" s="150" t="s">
        <v>117</v>
      </c>
      <c r="Q140" s="150" t="s">
        <v>117</v>
      </c>
      <c r="R140" s="200" t="s">
        <v>117</v>
      </c>
      <c r="S140" s="160"/>
      <c r="T140" s="160"/>
      <c r="U140" s="161"/>
      <c r="V140" s="154">
        <f t="shared" si="4"/>
        <v>44</v>
      </c>
    </row>
    <row r="141" spans="2:22" ht="14.25">
      <c r="B141" s="116" t="s">
        <v>160</v>
      </c>
      <c r="C141" s="295" t="s">
        <v>224</v>
      </c>
      <c r="D141" s="265">
        <v>1937</v>
      </c>
      <c r="E141" s="164" t="s">
        <v>117</v>
      </c>
      <c r="F141" s="150" t="s">
        <v>117</v>
      </c>
      <c r="G141" s="150" t="s">
        <v>117</v>
      </c>
      <c r="H141" s="150" t="s">
        <v>117</v>
      </c>
      <c r="I141" s="262" t="s">
        <v>117</v>
      </c>
      <c r="J141" s="150" t="s">
        <v>117</v>
      </c>
      <c r="K141" s="150" t="s">
        <v>117</v>
      </c>
      <c r="L141" s="152">
        <v>44</v>
      </c>
      <c r="M141" s="200" t="s">
        <v>117</v>
      </c>
      <c r="N141" s="200" t="s">
        <v>117</v>
      </c>
      <c r="O141" s="150" t="s">
        <v>117</v>
      </c>
      <c r="P141" s="300" t="s">
        <v>117</v>
      </c>
      <c r="Q141" s="300" t="s">
        <v>117</v>
      </c>
      <c r="R141" s="300" t="s">
        <v>117</v>
      </c>
      <c r="S141" s="266"/>
      <c r="T141" s="98"/>
      <c r="U141" s="301"/>
      <c r="V141" s="154">
        <f t="shared" si="4"/>
        <v>44</v>
      </c>
    </row>
    <row r="142" spans="2:22" ht="15" thickBot="1">
      <c r="B142" s="102" t="s">
        <v>212</v>
      </c>
      <c r="C142" s="103" t="s">
        <v>225</v>
      </c>
      <c r="D142" s="104">
        <v>1940</v>
      </c>
      <c r="E142" s="167" t="s">
        <v>117</v>
      </c>
      <c r="F142" s="107" t="s">
        <v>117</v>
      </c>
      <c r="G142" s="106" t="s">
        <v>117</v>
      </c>
      <c r="H142" s="106" t="s">
        <v>117</v>
      </c>
      <c r="I142" s="106" t="s">
        <v>117</v>
      </c>
      <c r="J142" s="106" t="s">
        <v>117</v>
      </c>
      <c r="K142" s="106" t="s">
        <v>117</v>
      </c>
      <c r="L142" s="106" t="s">
        <v>117</v>
      </c>
      <c r="M142" s="106" t="s">
        <v>117</v>
      </c>
      <c r="N142" s="106" t="s">
        <v>117</v>
      </c>
      <c r="O142" s="106" t="s">
        <v>117</v>
      </c>
      <c r="P142" s="169">
        <v>40</v>
      </c>
      <c r="Q142" s="106" t="s">
        <v>117</v>
      </c>
      <c r="R142" s="107" t="s">
        <v>117</v>
      </c>
      <c r="S142" s="110"/>
      <c r="T142" s="110"/>
      <c r="U142" s="111"/>
      <c r="V142" s="112">
        <f t="shared" si="4"/>
        <v>40</v>
      </c>
    </row>
    <row r="143" spans="5:18" ht="15" thickBot="1"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</row>
    <row r="144" spans="2:22" ht="15" thickBot="1">
      <c r="B144" s="77" t="s">
        <v>111</v>
      </c>
      <c r="C144" s="78" t="s">
        <v>226</v>
      </c>
      <c r="D144" s="171" t="s">
        <v>113</v>
      </c>
      <c r="E144" s="113">
        <v>1</v>
      </c>
      <c r="F144" s="81">
        <v>2</v>
      </c>
      <c r="G144" s="81">
        <v>3</v>
      </c>
      <c r="H144" s="81">
        <v>4</v>
      </c>
      <c r="I144" s="81">
        <v>5</v>
      </c>
      <c r="J144" s="81">
        <v>6</v>
      </c>
      <c r="K144" s="81">
        <v>7</v>
      </c>
      <c r="L144" s="82">
        <v>8</v>
      </c>
      <c r="M144" s="81">
        <v>9</v>
      </c>
      <c r="N144" s="81">
        <v>10</v>
      </c>
      <c r="O144" s="81">
        <v>11</v>
      </c>
      <c r="P144" s="81">
        <v>12</v>
      </c>
      <c r="Q144" s="81">
        <v>13</v>
      </c>
      <c r="R144" s="81">
        <v>14</v>
      </c>
      <c r="S144" s="81">
        <v>15</v>
      </c>
      <c r="T144" s="81">
        <v>16</v>
      </c>
      <c r="U144" s="83">
        <v>17</v>
      </c>
      <c r="V144" s="77" t="s">
        <v>114</v>
      </c>
    </row>
    <row r="145" spans="2:22" ht="14.25">
      <c r="B145" s="114" t="s">
        <v>115</v>
      </c>
      <c r="C145" s="162" t="s">
        <v>227</v>
      </c>
      <c r="D145" s="163">
        <v>1932</v>
      </c>
      <c r="E145" s="198">
        <v>66</v>
      </c>
      <c r="F145" s="164" t="s">
        <v>117</v>
      </c>
      <c r="G145" s="164" t="s">
        <v>117</v>
      </c>
      <c r="H145" s="302">
        <v>60</v>
      </c>
      <c r="I145" s="152">
        <v>100</v>
      </c>
      <c r="J145" s="198">
        <v>100</v>
      </c>
      <c r="K145" s="303">
        <v>40</v>
      </c>
      <c r="L145" s="152">
        <v>110</v>
      </c>
      <c r="M145" s="150">
        <v>110</v>
      </c>
      <c r="N145" s="175">
        <v>100</v>
      </c>
      <c r="O145" s="164" t="s">
        <v>117</v>
      </c>
      <c r="P145" s="159">
        <v>60</v>
      </c>
      <c r="Q145" s="164" t="s">
        <v>117</v>
      </c>
      <c r="R145" s="164" t="s">
        <v>117</v>
      </c>
      <c r="S145" s="160"/>
      <c r="T145" s="160"/>
      <c r="U145" s="161"/>
      <c r="V145" s="154">
        <f>SUM(E145:S145)-K145-H145</f>
        <v>646</v>
      </c>
    </row>
    <row r="146" spans="2:22" ht="14.25">
      <c r="B146" s="116" t="s">
        <v>118</v>
      </c>
      <c r="C146" s="290" t="s">
        <v>44</v>
      </c>
      <c r="D146" s="275">
        <v>1933</v>
      </c>
      <c r="E146" s="259">
        <v>66</v>
      </c>
      <c r="F146" s="164" t="s">
        <v>117</v>
      </c>
      <c r="G146" s="164" t="s">
        <v>117</v>
      </c>
      <c r="H146" s="209">
        <v>60</v>
      </c>
      <c r="I146" s="216">
        <v>80</v>
      </c>
      <c r="J146" s="198">
        <v>60</v>
      </c>
      <c r="K146" s="206" t="s">
        <v>117</v>
      </c>
      <c r="L146" s="206" t="s">
        <v>117</v>
      </c>
      <c r="M146" s="150" t="s">
        <v>117</v>
      </c>
      <c r="N146" s="209">
        <v>60</v>
      </c>
      <c r="O146" s="164" t="s">
        <v>117</v>
      </c>
      <c r="P146" s="198">
        <v>40</v>
      </c>
      <c r="Q146" s="164" t="s">
        <v>117</v>
      </c>
      <c r="R146" s="164" t="s">
        <v>117</v>
      </c>
      <c r="S146" s="210"/>
      <c r="T146" s="207"/>
      <c r="U146" s="208"/>
      <c r="V146" s="277">
        <f>SUM(E146:S146)</f>
        <v>366</v>
      </c>
    </row>
    <row r="147" spans="2:22" ht="14.25">
      <c r="B147" s="116" t="s">
        <v>120</v>
      </c>
      <c r="C147" s="299" t="s">
        <v>228</v>
      </c>
      <c r="D147" s="275">
        <v>1935</v>
      </c>
      <c r="E147" s="259">
        <v>44</v>
      </c>
      <c r="F147" s="198">
        <v>100</v>
      </c>
      <c r="G147" s="206" t="s">
        <v>117</v>
      </c>
      <c r="H147" s="206" t="s">
        <v>117</v>
      </c>
      <c r="I147" s="212" t="s">
        <v>117</v>
      </c>
      <c r="J147" s="206" t="s">
        <v>117</v>
      </c>
      <c r="K147" s="206" t="s">
        <v>117</v>
      </c>
      <c r="L147" s="206" t="s">
        <v>117</v>
      </c>
      <c r="M147" s="150" t="s">
        <v>117</v>
      </c>
      <c r="N147" s="209">
        <v>80</v>
      </c>
      <c r="O147" s="206" t="s">
        <v>117</v>
      </c>
      <c r="P147" s="209">
        <v>80</v>
      </c>
      <c r="Q147" s="206" t="s">
        <v>117</v>
      </c>
      <c r="R147" s="206" t="s">
        <v>117</v>
      </c>
      <c r="S147" s="210"/>
      <c r="T147" s="207"/>
      <c r="U147" s="208"/>
      <c r="V147" s="277">
        <f>SUM(E147:S147)</f>
        <v>304</v>
      </c>
    </row>
    <row r="148" spans="2:22" ht="14.25">
      <c r="B148" s="116" t="s">
        <v>139</v>
      </c>
      <c r="C148" s="299" t="s">
        <v>229</v>
      </c>
      <c r="D148" s="275">
        <v>1935</v>
      </c>
      <c r="E148" s="259">
        <v>88</v>
      </c>
      <c r="F148" s="206" t="s">
        <v>117</v>
      </c>
      <c r="G148" s="206" t="s">
        <v>117</v>
      </c>
      <c r="H148" s="209">
        <v>100</v>
      </c>
      <c r="I148" s="206" t="s">
        <v>117</v>
      </c>
      <c r="J148" s="206" t="s">
        <v>117</v>
      </c>
      <c r="K148" s="206" t="s">
        <v>117</v>
      </c>
      <c r="L148" s="206" t="s">
        <v>117</v>
      </c>
      <c r="M148" s="152">
        <v>88</v>
      </c>
      <c r="N148" s="206" t="s">
        <v>117</v>
      </c>
      <c r="O148" s="164" t="s">
        <v>117</v>
      </c>
      <c r="P148" s="164" t="s">
        <v>117</v>
      </c>
      <c r="Q148" s="164" t="s">
        <v>117</v>
      </c>
      <c r="R148" s="164" t="s">
        <v>117</v>
      </c>
      <c r="S148" s="210"/>
      <c r="T148" s="210"/>
      <c r="U148" s="211"/>
      <c r="V148" s="277">
        <f>SUM(E148:S148)</f>
        <v>276</v>
      </c>
    </row>
    <row r="149" spans="2:22" ht="14.25">
      <c r="B149" s="116" t="s">
        <v>141</v>
      </c>
      <c r="C149" s="299" t="s">
        <v>230</v>
      </c>
      <c r="D149" s="275">
        <v>1935</v>
      </c>
      <c r="E149" s="259">
        <v>110</v>
      </c>
      <c r="F149" s="206" t="s">
        <v>117</v>
      </c>
      <c r="G149" s="206" t="s">
        <v>117</v>
      </c>
      <c r="H149" s="209">
        <v>80</v>
      </c>
      <c r="I149" s="209">
        <v>60</v>
      </c>
      <c r="J149" s="206" t="s">
        <v>117</v>
      </c>
      <c r="K149" s="206" t="s">
        <v>117</v>
      </c>
      <c r="L149" s="206" t="s">
        <v>117</v>
      </c>
      <c r="M149" s="150" t="s">
        <v>117</v>
      </c>
      <c r="N149" s="206" t="s">
        <v>117</v>
      </c>
      <c r="O149" s="206" t="s">
        <v>117</v>
      </c>
      <c r="P149" s="206" t="s">
        <v>117</v>
      </c>
      <c r="Q149" s="206" t="s">
        <v>117</v>
      </c>
      <c r="R149" s="206" t="s">
        <v>117</v>
      </c>
      <c r="S149" s="210"/>
      <c r="T149" s="210"/>
      <c r="U149" s="211"/>
      <c r="V149" s="277">
        <f>SUM(E149:S149)</f>
        <v>250</v>
      </c>
    </row>
    <row r="150" spans="2:22" ht="14.25">
      <c r="B150" s="116" t="s">
        <v>143</v>
      </c>
      <c r="C150" s="299" t="s">
        <v>231</v>
      </c>
      <c r="D150" s="275">
        <v>1932</v>
      </c>
      <c r="E150" s="217" t="s">
        <v>117</v>
      </c>
      <c r="F150" s="206" t="s">
        <v>117</v>
      </c>
      <c r="G150" s="206" t="s">
        <v>117</v>
      </c>
      <c r="H150" s="206" t="s">
        <v>117</v>
      </c>
      <c r="I150" s="212" t="s">
        <v>117</v>
      </c>
      <c r="J150" s="209">
        <v>60</v>
      </c>
      <c r="K150" s="206" t="s">
        <v>117</v>
      </c>
      <c r="L150" s="206" t="s">
        <v>117</v>
      </c>
      <c r="M150" s="152">
        <v>66</v>
      </c>
      <c r="N150" s="150" t="s">
        <v>117</v>
      </c>
      <c r="O150" s="164" t="s">
        <v>117</v>
      </c>
      <c r="P150" s="209">
        <v>100</v>
      </c>
      <c r="Q150" s="164" t="s">
        <v>117</v>
      </c>
      <c r="R150" s="164" t="s">
        <v>117</v>
      </c>
      <c r="S150" s="210"/>
      <c r="T150" s="207"/>
      <c r="U150" s="208"/>
      <c r="V150" s="277">
        <f>SUM(F150:U150)</f>
        <v>226</v>
      </c>
    </row>
    <row r="151" spans="2:22" ht="14.25">
      <c r="B151" s="116" t="s">
        <v>145</v>
      </c>
      <c r="C151" s="299" t="s">
        <v>232</v>
      </c>
      <c r="D151" s="275">
        <v>1932</v>
      </c>
      <c r="E151" s="259">
        <v>44</v>
      </c>
      <c r="F151" s="209">
        <v>80</v>
      </c>
      <c r="G151" s="206" t="s">
        <v>117</v>
      </c>
      <c r="H151" s="206" t="s">
        <v>117</v>
      </c>
      <c r="I151" s="212" t="s">
        <v>117</v>
      </c>
      <c r="J151" s="209">
        <v>80</v>
      </c>
      <c r="K151" s="206" t="s">
        <v>117</v>
      </c>
      <c r="L151" s="206" t="s">
        <v>117</v>
      </c>
      <c r="M151" s="150" t="s">
        <v>117</v>
      </c>
      <c r="N151" s="206" t="s">
        <v>117</v>
      </c>
      <c r="O151" s="206" t="s">
        <v>117</v>
      </c>
      <c r="P151" s="206" t="s">
        <v>117</v>
      </c>
      <c r="Q151" s="206" t="s">
        <v>117</v>
      </c>
      <c r="R151" s="206" t="s">
        <v>117</v>
      </c>
      <c r="S151" s="210"/>
      <c r="T151" s="210"/>
      <c r="U151" s="211"/>
      <c r="V151" s="277">
        <f>SUM(E151:S151)</f>
        <v>204</v>
      </c>
    </row>
    <row r="152" spans="2:22" ht="14.25">
      <c r="B152" s="116" t="s">
        <v>133</v>
      </c>
      <c r="C152" s="290" t="s">
        <v>233</v>
      </c>
      <c r="D152" s="163">
        <v>1931</v>
      </c>
      <c r="E152" s="217" t="s">
        <v>117</v>
      </c>
      <c r="F152" s="206" t="s">
        <v>117</v>
      </c>
      <c r="G152" s="206" t="s">
        <v>117</v>
      </c>
      <c r="H152" s="206" t="s">
        <v>117</v>
      </c>
      <c r="I152" s="212" t="s">
        <v>117</v>
      </c>
      <c r="J152" s="209" t="s">
        <v>117</v>
      </c>
      <c r="K152" s="206" t="s">
        <v>117</v>
      </c>
      <c r="L152" s="209">
        <v>66</v>
      </c>
      <c r="M152" s="150" t="s">
        <v>117</v>
      </c>
      <c r="N152" s="206" t="s">
        <v>117</v>
      </c>
      <c r="O152" s="164" t="s">
        <v>117</v>
      </c>
      <c r="P152" s="164" t="s">
        <v>117</v>
      </c>
      <c r="Q152" s="164" t="s">
        <v>117</v>
      </c>
      <c r="R152" s="164" t="s">
        <v>117</v>
      </c>
      <c r="S152" s="210"/>
      <c r="T152" s="210"/>
      <c r="U152" s="211"/>
      <c r="V152" s="277">
        <f>SUM(E152:S152)</f>
        <v>66</v>
      </c>
    </row>
    <row r="153" spans="2:22" ht="14.25">
      <c r="B153" s="116" t="s">
        <v>135</v>
      </c>
      <c r="C153" s="290" t="s">
        <v>234</v>
      </c>
      <c r="D153" s="163">
        <v>1932</v>
      </c>
      <c r="E153" s="215" t="s">
        <v>117</v>
      </c>
      <c r="F153" s="152">
        <v>60</v>
      </c>
      <c r="G153" s="150" t="s">
        <v>117</v>
      </c>
      <c r="H153" s="150" t="s">
        <v>117</v>
      </c>
      <c r="I153" s="200" t="s">
        <v>117</v>
      </c>
      <c r="J153" s="164" t="s">
        <v>117</v>
      </c>
      <c r="K153" s="150" t="s">
        <v>117</v>
      </c>
      <c r="L153" s="150" t="s">
        <v>117</v>
      </c>
      <c r="M153" s="150" t="s">
        <v>117</v>
      </c>
      <c r="N153" s="150" t="s">
        <v>117</v>
      </c>
      <c r="O153" s="206" t="s">
        <v>117</v>
      </c>
      <c r="P153" s="206" t="s">
        <v>117</v>
      </c>
      <c r="Q153" s="206" t="s">
        <v>117</v>
      </c>
      <c r="R153" s="206" t="s">
        <v>117</v>
      </c>
      <c r="S153" s="160"/>
      <c r="T153" s="69"/>
      <c r="U153" s="153"/>
      <c r="V153" s="154">
        <f>SUM(F153:U153)</f>
        <v>60</v>
      </c>
    </row>
    <row r="154" spans="2:22" ht="15" thickBot="1">
      <c r="B154" s="102" t="s">
        <v>149</v>
      </c>
      <c r="C154" s="124" t="s">
        <v>235</v>
      </c>
      <c r="D154" s="304">
        <v>1932</v>
      </c>
      <c r="E154" s="305">
        <v>44</v>
      </c>
      <c r="F154" s="126" t="s">
        <v>117</v>
      </c>
      <c r="G154" s="126" t="s">
        <v>117</v>
      </c>
      <c r="H154" s="126" t="s">
        <v>117</v>
      </c>
      <c r="I154" s="127" t="s">
        <v>117</v>
      </c>
      <c r="J154" s="126" t="s">
        <v>117</v>
      </c>
      <c r="K154" s="126" t="s">
        <v>117</v>
      </c>
      <c r="L154" s="127" t="s">
        <v>117</v>
      </c>
      <c r="M154" s="127" t="s">
        <v>117</v>
      </c>
      <c r="N154" s="127" t="s">
        <v>117</v>
      </c>
      <c r="O154" s="167" t="s">
        <v>117</v>
      </c>
      <c r="P154" s="167" t="s">
        <v>117</v>
      </c>
      <c r="Q154" s="167" t="s">
        <v>117</v>
      </c>
      <c r="R154" s="167" t="s">
        <v>117</v>
      </c>
      <c r="S154" s="132"/>
      <c r="T154" s="132"/>
      <c r="U154" s="133"/>
      <c r="V154" s="134">
        <f>SUM(E154:S154)</f>
        <v>44</v>
      </c>
    </row>
    <row r="155" spans="5:21" ht="15" thickBot="1"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T155" s="306"/>
      <c r="U155" s="306"/>
    </row>
    <row r="156" spans="2:22" ht="15" thickBot="1">
      <c r="B156" s="77" t="s">
        <v>111</v>
      </c>
      <c r="C156" s="78" t="s">
        <v>236</v>
      </c>
      <c r="D156" s="171" t="s">
        <v>113</v>
      </c>
      <c r="E156" s="113">
        <v>1</v>
      </c>
      <c r="F156" s="81">
        <v>2</v>
      </c>
      <c r="G156" s="81">
        <v>3</v>
      </c>
      <c r="H156" s="81">
        <v>4</v>
      </c>
      <c r="I156" s="81">
        <v>5</v>
      </c>
      <c r="J156" s="81">
        <v>6</v>
      </c>
      <c r="K156" s="81">
        <v>7</v>
      </c>
      <c r="L156" s="82">
        <v>8</v>
      </c>
      <c r="M156" s="81">
        <v>9</v>
      </c>
      <c r="N156" s="81">
        <v>10</v>
      </c>
      <c r="O156" s="81">
        <v>11</v>
      </c>
      <c r="P156" s="81">
        <v>12</v>
      </c>
      <c r="Q156" s="81">
        <v>13</v>
      </c>
      <c r="R156" s="81">
        <v>14</v>
      </c>
      <c r="S156" s="83">
        <v>15</v>
      </c>
      <c r="T156" s="81">
        <v>16</v>
      </c>
      <c r="U156" s="83">
        <v>17</v>
      </c>
      <c r="V156" s="77" t="s">
        <v>114</v>
      </c>
    </row>
    <row r="157" spans="2:22" ht="14.25">
      <c r="B157" s="114" t="s">
        <v>115</v>
      </c>
      <c r="C157" s="307" t="s">
        <v>237</v>
      </c>
      <c r="D157" s="221">
        <v>1930</v>
      </c>
      <c r="E157" s="269">
        <v>88</v>
      </c>
      <c r="F157" s="174">
        <v>100</v>
      </c>
      <c r="G157" s="164" t="s">
        <v>117</v>
      </c>
      <c r="H157" s="308">
        <v>40</v>
      </c>
      <c r="I157" s="174">
        <v>100</v>
      </c>
      <c r="J157" s="164" t="s">
        <v>117</v>
      </c>
      <c r="K157" s="269">
        <v>80</v>
      </c>
      <c r="L157" s="269">
        <v>88</v>
      </c>
      <c r="M157" s="269">
        <v>88</v>
      </c>
      <c r="N157" s="164" t="s">
        <v>117</v>
      </c>
      <c r="O157" s="164" t="s">
        <v>117</v>
      </c>
      <c r="P157" s="198">
        <v>100</v>
      </c>
      <c r="Q157" s="164" t="s">
        <v>117</v>
      </c>
      <c r="R157" s="164" t="s">
        <v>117</v>
      </c>
      <c r="S157" s="182"/>
      <c r="T157" s="182"/>
      <c r="U157" s="183"/>
      <c r="V157" s="92">
        <f>SUM(E157:S157)</f>
        <v>684</v>
      </c>
    </row>
    <row r="158" spans="2:22" ht="14.25">
      <c r="B158" s="116" t="s">
        <v>118</v>
      </c>
      <c r="C158" s="145" t="s">
        <v>60</v>
      </c>
      <c r="D158" s="146">
        <v>1930</v>
      </c>
      <c r="E158" s="147">
        <v>66</v>
      </c>
      <c r="F158" s="155">
        <v>80</v>
      </c>
      <c r="G158" s="155" t="s">
        <v>117</v>
      </c>
      <c r="H158" s="155" t="s">
        <v>117</v>
      </c>
      <c r="I158" s="155">
        <v>60</v>
      </c>
      <c r="J158" s="155" t="s">
        <v>117</v>
      </c>
      <c r="K158" s="147">
        <v>100</v>
      </c>
      <c r="L158" s="155" t="s">
        <v>117</v>
      </c>
      <c r="M158" s="155" t="s">
        <v>117</v>
      </c>
      <c r="N158" s="155" t="s">
        <v>117</v>
      </c>
      <c r="O158" s="155" t="s">
        <v>117</v>
      </c>
      <c r="P158" s="149" t="s">
        <v>117</v>
      </c>
      <c r="Q158" s="155" t="s">
        <v>117</v>
      </c>
      <c r="R158" s="227">
        <v>80</v>
      </c>
      <c r="S158" s="190"/>
      <c r="T158" s="190"/>
      <c r="U158" s="191"/>
      <c r="V158" s="101">
        <f>SUM(E158:S158)</f>
        <v>386</v>
      </c>
    </row>
    <row r="159" spans="2:22" ht="14.25">
      <c r="B159" s="116" t="s">
        <v>120</v>
      </c>
      <c r="C159" s="145" t="s">
        <v>238</v>
      </c>
      <c r="D159" s="146">
        <v>1929</v>
      </c>
      <c r="E159" s="147">
        <v>110</v>
      </c>
      <c r="F159" s="155" t="s">
        <v>117</v>
      </c>
      <c r="G159" s="155" t="s">
        <v>117</v>
      </c>
      <c r="H159" s="155" t="s">
        <v>117</v>
      </c>
      <c r="I159" s="155" t="s">
        <v>117</v>
      </c>
      <c r="J159" s="155" t="s">
        <v>117</v>
      </c>
      <c r="K159" s="155" t="s">
        <v>117</v>
      </c>
      <c r="L159" s="155" t="s">
        <v>117</v>
      </c>
      <c r="M159" s="310">
        <v>110</v>
      </c>
      <c r="N159" s="150">
        <v>100</v>
      </c>
      <c r="O159" s="155" t="s">
        <v>117</v>
      </c>
      <c r="P159" s="470">
        <v>60</v>
      </c>
      <c r="Q159" s="155" t="s">
        <v>117</v>
      </c>
      <c r="R159" s="155" t="s">
        <v>117</v>
      </c>
      <c r="S159" s="311"/>
      <c r="T159" s="190"/>
      <c r="U159" s="191"/>
      <c r="V159" s="101">
        <f>SUM(E159:S159)</f>
        <v>380</v>
      </c>
    </row>
    <row r="160" spans="2:22" ht="14.25">
      <c r="B160" s="116" t="s">
        <v>139</v>
      </c>
      <c r="C160" s="293" t="s">
        <v>15</v>
      </c>
      <c r="D160" s="146">
        <v>1930</v>
      </c>
      <c r="E160" s="155" t="s">
        <v>117</v>
      </c>
      <c r="F160" s="155" t="s">
        <v>117</v>
      </c>
      <c r="G160" s="155" t="s">
        <v>117</v>
      </c>
      <c r="H160" s="155" t="s">
        <v>117</v>
      </c>
      <c r="I160" s="149">
        <v>80</v>
      </c>
      <c r="J160" s="155" t="s">
        <v>117</v>
      </c>
      <c r="K160" s="147">
        <v>60</v>
      </c>
      <c r="L160" s="149" t="s">
        <v>117</v>
      </c>
      <c r="M160" s="150" t="s">
        <v>117</v>
      </c>
      <c r="N160" s="156">
        <v>60</v>
      </c>
      <c r="O160" s="155" t="s">
        <v>117</v>
      </c>
      <c r="P160" s="155" t="s">
        <v>117</v>
      </c>
      <c r="Q160" s="155" t="s">
        <v>117</v>
      </c>
      <c r="R160" s="151">
        <v>100</v>
      </c>
      <c r="S160" s="190"/>
      <c r="T160" s="190"/>
      <c r="U160" s="191"/>
      <c r="V160" s="101">
        <f>SUM(E160:S160)</f>
        <v>300</v>
      </c>
    </row>
    <row r="161" spans="2:22" ht="15" thickBot="1">
      <c r="B161" s="102" t="s">
        <v>141</v>
      </c>
      <c r="C161" s="103" t="s">
        <v>239</v>
      </c>
      <c r="D161" s="104">
        <v>1925</v>
      </c>
      <c r="E161" s="167" t="s">
        <v>117</v>
      </c>
      <c r="F161" s="106" t="s">
        <v>117</v>
      </c>
      <c r="G161" s="106" t="s">
        <v>117</v>
      </c>
      <c r="H161" s="106" t="s">
        <v>117</v>
      </c>
      <c r="I161" s="106" t="s">
        <v>117</v>
      </c>
      <c r="J161" s="106" t="s">
        <v>117</v>
      </c>
      <c r="K161" s="106" t="s">
        <v>117</v>
      </c>
      <c r="L161" s="106" t="s">
        <v>117</v>
      </c>
      <c r="M161" s="128">
        <v>66</v>
      </c>
      <c r="N161" s="313">
        <v>80</v>
      </c>
      <c r="O161" s="106" t="s">
        <v>117</v>
      </c>
      <c r="P161" s="168">
        <v>80</v>
      </c>
      <c r="Q161" s="106" t="s">
        <v>117</v>
      </c>
      <c r="R161" s="107" t="s">
        <v>117</v>
      </c>
      <c r="S161" s="110"/>
      <c r="T161" s="110"/>
      <c r="U161" s="111"/>
      <c r="V161" s="112">
        <f>SUM(E161:S161)</f>
        <v>226</v>
      </c>
    </row>
    <row r="319" ht="15" thickBot="1"/>
    <row r="320" spans="2:20" s="314" customFormat="1" ht="13.5" thickBot="1">
      <c r="B320" s="83" t="s">
        <v>111</v>
      </c>
      <c r="C320" s="315" t="s">
        <v>180</v>
      </c>
      <c r="D320" s="316"/>
      <c r="E320" s="113">
        <v>1</v>
      </c>
      <c r="F320" s="81">
        <v>2</v>
      </c>
      <c r="G320" s="81">
        <v>3</v>
      </c>
      <c r="H320" s="81">
        <v>4</v>
      </c>
      <c r="I320" s="81">
        <v>5</v>
      </c>
      <c r="J320" s="81">
        <v>6</v>
      </c>
      <c r="K320" s="81">
        <v>7</v>
      </c>
      <c r="L320" s="82">
        <v>8</v>
      </c>
      <c r="M320" s="81">
        <v>9</v>
      </c>
      <c r="N320" s="81">
        <v>10</v>
      </c>
      <c r="O320" s="81">
        <v>11</v>
      </c>
      <c r="P320" s="81">
        <v>12</v>
      </c>
      <c r="Q320" s="81">
        <v>13</v>
      </c>
      <c r="R320" s="81">
        <v>14</v>
      </c>
      <c r="S320" s="83">
        <v>17</v>
      </c>
      <c r="T320" s="81" t="s">
        <v>240</v>
      </c>
    </row>
    <row r="321" spans="2:20" s="314" customFormat="1" ht="14.25">
      <c r="B321" s="317" t="s">
        <v>115</v>
      </c>
      <c r="C321" s="318" t="s">
        <v>241</v>
      </c>
      <c r="D321" s="319"/>
      <c r="E321" s="320">
        <v>100</v>
      </c>
      <c r="F321" s="321" t="s">
        <v>117</v>
      </c>
      <c r="G321" s="190">
        <v>100</v>
      </c>
      <c r="H321" s="236">
        <v>100</v>
      </c>
      <c r="I321" s="236">
        <v>100</v>
      </c>
      <c r="J321" s="190">
        <v>100</v>
      </c>
      <c r="K321" s="321" t="s">
        <v>117</v>
      </c>
      <c r="L321" s="69">
        <v>66</v>
      </c>
      <c r="M321" s="321" t="s">
        <v>117</v>
      </c>
      <c r="N321" s="321" t="s">
        <v>117</v>
      </c>
      <c r="O321" s="69"/>
      <c r="P321" s="160"/>
      <c r="Q321" s="160"/>
      <c r="R321" s="160"/>
      <c r="S321" s="160"/>
      <c r="T321" s="322">
        <f>SUM(E321:S321)</f>
        <v>566</v>
      </c>
    </row>
    <row r="322" spans="2:20" ht="14.25">
      <c r="B322" s="323" t="s">
        <v>118</v>
      </c>
      <c r="C322" s="318" t="s">
        <v>242</v>
      </c>
      <c r="D322" s="319"/>
      <c r="E322" s="119" t="s">
        <v>117</v>
      </c>
      <c r="F322" s="190">
        <v>100</v>
      </c>
      <c r="G322" s="69">
        <v>40</v>
      </c>
      <c r="H322" s="69">
        <v>40</v>
      </c>
      <c r="I322" s="321" t="s">
        <v>117</v>
      </c>
      <c r="J322" s="160">
        <v>60</v>
      </c>
      <c r="K322" s="321" t="s">
        <v>117</v>
      </c>
      <c r="L322" s="160">
        <v>88</v>
      </c>
      <c r="M322" s="236">
        <v>88</v>
      </c>
      <c r="N322" s="324">
        <v>66</v>
      </c>
      <c r="O322" s="160"/>
      <c r="P322" s="160"/>
      <c r="Q322" s="160"/>
      <c r="R322" s="160"/>
      <c r="S322" s="160"/>
      <c r="T322" s="325">
        <f>SUM(E322:S322)</f>
        <v>482</v>
      </c>
    </row>
    <row r="323" spans="2:20" ht="14.25">
      <c r="B323" s="323" t="s">
        <v>120</v>
      </c>
      <c r="C323" s="318" t="s">
        <v>243</v>
      </c>
      <c r="D323" s="319"/>
      <c r="E323" s="320">
        <v>80</v>
      </c>
      <c r="F323" s="321" t="s">
        <v>117</v>
      </c>
      <c r="G323" s="236">
        <v>80</v>
      </c>
      <c r="H323" s="326" t="s">
        <v>117</v>
      </c>
      <c r="I323" s="236">
        <v>80</v>
      </c>
      <c r="J323" s="321" t="s">
        <v>117</v>
      </c>
      <c r="K323" s="326" t="s">
        <v>117</v>
      </c>
      <c r="L323" s="69">
        <v>110</v>
      </c>
      <c r="M323" s="326" t="s">
        <v>117</v>
      </c>
      <c r="N323" s="324">
        <v>110</v>
      </c>
      <c r="O323" s="69"/>
      <c r="P323" s="69"/>
      <c r="Q323" s="69"/>
      <c r="R323" s="69"/>
      <c r="S323" s="69"/>
      <c r="T323" s="327">
        <f>SUM(E323:S323)</f>
        <v>460</v>
      </c>
    </row>
    <row r="324" spans="2:20" ht="14.25">
      <c r="B324" s="323" t="s">
        <v>139</v>
      </c>
      <c r="C324" s="318" t="s">
        <v>244</v>
      </c>
      <c r="D324" s="319"/>
      <c r="E324" s="320">
        <v>40</v>
      </c>
      <c r="F324" s="236">
        <v>40</v>
      </c>
      <c r="G324" s="69">
        <v>60</v>
      </c>
      <c r="H324" s="186">
        <v>40</v>
      </c>
      <c r="I324" s="321" t="s">
        <v>117</v>
      </c>
      <c r="J324" s="236">
        <v>80</v>
      </c>
      <c r="K324" s="321" t="s">
        <v>117</v>
      </c>
      <c r="L324" s="236">
        <v>44</v>
      </c>
      <c r="M324" s="69">
        <v>66</v>
      </c>
      <c r="N324" s="324">
        <v>44</v>
      </c>
      <c r="O324" s="160"/>
      <c r="P324" s="160"/>
      <c r="Q324" s="160"/>
      <c r="R324" s="160"/>
      <c r="S324" s="160"/>
      <c r="T324" s="327">
        <f>SUM(E324:S324)-H324</f>
        <v>374</v>
      </c>
    </row>
    <row r="325" spans="2:20" ht="14.25">
      <c r="B325" s="323" t="s">
        <v>141</v>
      </c>
      <c r="C325" s="318" t="s">
        <v>245</v>
      </c>
      <c r="D325" s="319"/>
      <c r="E325" s="320">
        <v>60</v>
      </c>
      <c r="F325" s="236">
        <v>80</v>
      </c>
      <c r="G325" s="321" t="s">
        <v>117</v>
      </c>
      <c r="H325" s="321" t="s">
        <v>117</v>
      </c>
      <c r="I325" s="321" t="s">
        <v>117</v>
      </c>
      <c r="J325" s="321" t="s">
        <v>117</v>
      </c>
      <c r="K325" s="321" t="s">
        <v>117</v>
      </c>
      <c r="L325" s="236">
        <v>44</v>
      </c>
      <c r="M325" s="236">
        <v>66</v>
      </c>
      <c r="N325" s="236">
        <v>88</v>
      </c>
      <c r="O325" s="160"/>
      <c r="P325" s="160"/>
      <c r="Q325" s="160"/>
      <c r="R325" s="69"/>
      <c r="S325" s="160"/>
      <c r="T325" s="327">
        <f aca="true" t="shared" si="5" ref="T325:T338">SUM(E325:S325)</f>
        <v>338</v>
      </c>
    </row>
    <row r="326" spans="2:20" ht="14.25">
      <c r="B326" s="323" t="s">
        <v>143</v>
      </c>
      <c r="C326" s="318" t="s">
        <v>246</v>
      </c>
      <c r="D326" s="319"/>
      <c r="E326" s="320">
        <v>40</v>
      </c>
      <c r="F326" s="236">
        <v>60</v>
      </c>
      <c r="G326" s="190">
        <v>60</v>
      </c>
      <c r="H326" s="190">
        <v>80</v>
      </c>
      <c r="I326" s="321" t="s">
        <v>117</v>
      </c>
      <c r="J326" s="321" t="s">
        <v>117</v>
      </c>
      <c r="K326" s="321" t="s">
        <v>117</v>
      </c>
      <c r="L326" s="160">
        <v>44</v>
      </c>
      <c r="M326" s="326" t="s">
        <v>117</v>
      </c>
      <c r="N326" s="321" t="s">
        <v>117</v>
      </c>
      <c r="O326" s="69"/>
      <c r="P326" s="160"/>
      <c r="Q326" s="160"/>
      <c r="R326" s="160"/>
      <c r="S326" s="160"/>
      <c r="T326" s="327">
        <f t="shared" si="5"/>
        <v>284</v>
      </c>
    </row>
    <row r="327" spans="2:20" ht="14.25">
      <c r="B327" s="323" t="s">
        <v>145</v>
      </c>
      <c r="C327" s="318" t="s">
        <v>247</v>
      </c>
      <c r="D327" s="319"/>
      <c r="E327" s="119" t="s">
        <v>117</v>
      </c>
      <c r="F327" s="190">
        <v>40</v>
      </c>
      <c r="G327" s="321" t="s">
        <v>117</v>
      </c>
      <c r="H327" s="236">
        <v>60</v>
      </c>
      <c r="I327" s="321" t="s">
        <v>117</v>
      </c>
      <c r="J327" s="321" t="s">
        <v>117</v>
      </c>
      <c r="K327" s="321" t="s">
        <v>117</v>
      </c>
      <c r="L327" s="236">
        <v>66</v>
      </c>
      <c r="M327" s="190">
        <v>110</v>
      </c>
      <c r="N327" s="328" t="s">
        <v>117</v>
      </c>
      <c r="O327" s="160"/>
      <c r="P327" s="160"/>
      <c r="Q327" s="160"/>
      <c r="R327" s="69"/>
      <c r="S327" s="160"/>
      <c r="T327" s="327">
        <f t="shared" si="5"/>
        <v>276</v>
      </c>
    </row>
    <row r="328" spans="2:20" ht="14.25">
      <c r="B328" s="323" t="s">
        <v>133</v>
      </c>
      <c r="C328" s="318" t="s">
        <v>248</v>
      </c>
      <c r="D328" s="319"/>
      <c r="E328" s="329">
        <v>40</v>
      </c>
      <c r="F328" s="160">
        <v>30</v>
      </c>
      <c r="G328" s="329">
        <v>40</v>
      </c>
      <c r="H328" s="326" t="s">
        <v>117</v>
      </c>
      <c r="I328" s="326" t="s">
        <v>117</v>
      </c>
      <c r="J328" s="236">
        <v>60</v>
      </c>
      <c r="K328" s="321" t="s">
        <v>117</v>
      </c>
      <c r="L328" s="321" t="s">
        <v>117</v>
      </c>
      <c r="M328" s="326" t="s">
        <v>117</v>
      </c>
      <c r="N328" s="120">
        <v>44</v>
      </c>
      <c r="O328" s="160"/>
      <c r="P328" s="160"/>
      <c r="Q328" s="160"/>
      <c r="R328" s="69"/>
      <c r="S328" s="160"/>
      <c r="T328" s="327">
        <f t="shared" si="5"/>
        <v>214</v>
      </c>
    </row>
    <row r="329" spans="2:20" ht="14.25">
      <c r="B329" s="323" t="s">
        <v>135</v>
      </c>
      <c r="C329" s="318" t="s">
        <v>249</v>
      </c>
      <c r="D329" s="319"/>
      <c r="E329" s="329">
        <v>60</v>
      </c>
      <c r="F329" s="160">
        <v>40</v>
      </c>
      <c r="G329" s="326" t="s">
        <v>117</v>
      </c>
      <c r="H329" s="236">
        <v>60</v>
      </c>
      <c r="I329" s="326" t="s">
        <v>117</v>
      </c>
      <c r="J329" s="321" t="s">
        <v>117</v>
      </c>
      <c r="K329" s="321" t="s">
        <v>117</v>
      </c>
      <c r="L329" s="326" t="s">
        <v>117</v>
      </c>
      <c r="M329" s="321" t="s">
        <v>117</v>
      </c>
      <c r="N329" s="326" t="s">
        <v>117</v>
      </c>
      <c r="O329" s="160"/>
      <c r="P329" s="160"/>
      <c r="Q329" s="160"/>
      <c r="R329" s="69"/>
      <c r="S329" s="160"/>
      <c r="T329" s="327">
        <f t="shared" si="5"/>
        <v>160</v>
      </c>
    </row>
    <row r="330" spans="2:20" ht="14.25">
      <c r="B330" s="323" t="s">
        <v>149</v>
      </c>
      <c r="C330" s="318" t="s">
        <v>250</v>
      </c>
      <c r="D330" s="319"/>
      <c r="E330" s="119" t="s">
        <v>117</v>
      </c>
      <c r="F330" s="326" t="s">
        <v>117</v>
      </c>
      <c r="G330" s="326" t="s">
        <v>117</v>
      </c>
      <c r="H330" s="236">
        <v>40</v>
      </c>
      <c r="I330" s="321" t="s">
        <v>117</v>
      </c>
      <c r="J330" s="326" t="s">
        <v>117</v>
      </c>
      <c r="K330" s="321" t="s">
        <v>117</v>
      </c>
      <c r="L330" s="190">
        <v>44</v>
      </c>
      <c r="M330" s="321" t="s">
        <v>117</v>
      </c>
      <c r="N330" s="160">
        <v>66</v>
      </c>
      <c r="O330" s="160"/>
      <c r="P330" s="160"/>
      <c r="Q330" s="160"/>
      <c r="R330" s="160"/>
      <c r="S330" s="160"/>
      <c r="T330" s="327">
        <f t="shared" si="5"/>
        <v>150</v>
      </c>
    </row>
    <row r="331" spans="2:20" ht="14.25">
      <c r="B331" s="323" t="s">
        <v>175</v>
      </c>
      <c r="C331" s="318" t="s">
        <v>251</v>
      </c>
      <c r="D331" s="319"/>
      <c r="E331" s="119" t="s">
        <v>117</v>
      </c>
      <c r="F331" s="160">
        <v>60</v>
      </c>
      <c r="G331" s="321" t="s">
        <v>117</v>
      </c>
      <c r="H331" s="326" t="s">
        <v>117</v>
      </c>
      <c r="I331" s="321" t="s">
        <v>117</v>
      </c>
      <c r="J331" s="321" t="s">
        <v>117</v>
      </c>
      <c r="K331" s="321" t="s">
        <v>117</v>
      </c>
      <c r="L331" s="160">
        <v>33</v>
      </c>
      <c r="M331" s="321" t="s">
        <v>117</v>
      </c>
      <c r="N331" s="328" t="s">
        <v>117</v>
      </c>
      <c r="O331" s="160"/>
      <c r="P331" s="160"/>
      <c r="Q331" s="160"/>
      <c r="R331" s="160"/>
      <c r="S331" s="160"/>
      <c r="T331" s="327">
        <f t="shared" si="5"/>
        <v>93</v>
      </c>
    </row>
    <row r="332" spans="2:20" ht="14.25">
      <c r="B332" s="323" t="s">
        <v>177</v>
      </c>
      <c r="C332" s="318" t="s">
        <v>252</v>
      </c>
      <c r="D332" s="319"/>
      <c r="E332" s="119" t="s">
        <v>117</v>
      </c>
      <c r="F332" s="160">
        <v>40</v>
      </c>
      <c r="G332" s="321" t="s">
        <v>117</v>
      </c>
      <c r="H332" s="326" t="s">
        <v>117</v>
      </c>
      <c r="I332" s="321" t="s">
        <v>117</v>
      </c>
      <c r="J332" s="321" t="s">
        <v>117</v>
      </c>
      <c r="K332" s="321" t="s">
        <v>117</v>
      </c>
      <c r="L332" s="321" t="s">
        <v>117</v>
      </c>
      <c r="M332" s="321" t="s">
        <v>117</v>
      </c>
      <c r="N332" s="190">
        <v>44</v>
      </c>
      <c r="O332" s="160"/>
      <c r="P332" s="160"/>
      <c r="Q332" s="160"/>
      <c r="R332" s="160"/>
      <c r="S332" s="160"/>
      <c r="T332" s="327">
        <f t="shared" si="5"/>
        <v>84</v>
      </c>
    </row>
    <row r="333" spans="2:20" ht="14.25">
      <c r="B333" s="323" t="s">
        <v>154</v>
      </c>
      <c r="C333" s="318" t="s">
        <v>253</v>
      </c>
      <c r="D333" s="319"/>
      <c r="E333" s="119" t="s">
        <v>117</v>
      </c>
      <c r="F333" s="326" t="s">
        <v>117</v>
      </c>
      <c r="G333" s="97" t="s">
        <v>117</v>
      </c>
      <c r="H333" s="326" t="s">
        <v>117</v>
      </c>
      <c r="I333" s="190">
        <v>60</v>
      </c>
      <c r="J333" s="321" t="s">
        <v>117</v>
      </c>
      <c r="K333" s="321" t="s">
        <v>117</v>
      </c>
      <c r="L333" s="321" t="s">
        <v>117</v>
      </c>
      <c r="M333" s="326" t="s">
        <v>117</v>
      </c>
      <c r="N333" s="321" t="s">
        <v>117</v>
      </c>
      <c r="O333" s="160"/>
      <c r="P333" s="160"/>
      <c r="Q333" s="160"/>
      <c r="R333" s="160"/>
      <c r="S333" s="160"/>
      <c r="T333" s="327">
        <f t="shared" si="5"/>
        <v>60</v>
      </c>
    </row>
    <row r="334" spans="2:20" ht="14.25">
      <c r="B334" s="323" t="s">
        <v>254</v>
      </c>
      <c r="C334" s="318" t="s">
        <v>255</v>
      </c>
      <c r="D334" s="319"/>
      <c r="E334" s="119" t="s">
        <v>117</v>
      </c>
      <c r="F334" s="326" t="s">
        <v>117</v>
      </c>
      <c r="G334" s="97" t="s">
        <v>117</v>
      </c>
      <c r="H334" s="326" t="s">
        <v>117</v>
      </c>
      <c r="I334" s="97" t="s">
        <v>117</v>
      </c>
      <c r="J334" s="321" t="s">
        <v>117</v>
      </c>
      <c r="K334" s="321" t="s">
        <v>117</v>
      </c>
      <c r="L334" s="321" t="s">
        <v>117</v>
      </c>
      <c r="M334" s="69">
        <v>44</v>
      </c>
      <c r="N334" s="321" t="s">
        <v>117</v>
      </c>
      <c r="O334" s="160"/>
      <c r="P334" s="160"/>
      <c r="Q334" s="160"/>
      <c r="R334" s="160"/>
      <c r="S334" s="160"/>
      <c r="T334" s="327">
        <f t="shared" si="5"/>
        <v>44</v>
      </c>
    </row>
    <row r="335" spans="2:20" ht="14.25">
      <c r="B335" s="323" t="s">
        <v>254</v>
      </c>
      <c r="C335" s="318" t="s">
        <v>256</v>
      </c>
      <c r="D335" s="319"/>
      <c r="E335" s="119" t="s">
        <v>117</v>
      </c>
      <c r="F335" s="321" t="s">
        <v>117</v>
      </c>
      <c r="G335" s="121" t="s">
        <v>117</v>
      </c>
      <c r="H335" s="326" t="s">
        <v>117</v>
      </c>
      <c r="I335" s="121" t="s">
        <v>117</v>
      </c>
      <c r="J335" s="326" t="s">
        <v>117</v>
      </c>
      <c r="K335" s="321" t="s">
        <v>117</v>
      </c>
      <c r="L335" s="326" t="s">
        <v>117</v>
      </c>
      <c r="M335" s="236">
        <v>44</v>
      </c>
      <c r="N335" s="321" t="s">
        <v>117</v>
      </c>
      <c r="O335" s="160"/>
      <c r="P335" s="160"/>
      <c r="Q335" s="160"/>
      <c r="R335" s="160"/>
      <c r="S335" s="160"/>
      <c r="T335" s="327">
        <f t="shared" si="5"/>
        <v>44</v>
      </c>
    </row>
    <row r="336" spans="2:20" ht="14.25">
      <c r="B336" s="323" t="s">
        <v>257</v>
      </c>
      <c r="C336" s="318" t="s">
        <v>258</v>
      </c>
      <c r="D336" s="319"/>
      <c r="E336" s="119" t="s">
        <v>117</v>
      </c>
      <c r="F336" s="326" t="s">
        <v>117</v>
      </c>
      <c r="G336" s="236">
        <v>40</v>
      </c>
      <c r="H336" s="321" t="s">
        <v>117</v>
      </c>
      <c r="I336" s="326" t="s">
        <v>117</v>
      </c>
      <c r="J336" s="326" t="s">
        <v>117</v>
      </c>
      <c r="K336" s="321" t="s">
        <v>117</v>
      </c>
      <c r="L336" s="326" t="s">
        <v>117</v>
      </c>
      <c r="M336" s="321" t="s">
        <v>117</v>
      </c>
      <c r="N336" s="321" t="s">
        <v>117</v>
      </c>
      <c r="O336" s="160"/>
      <c r="P336" s="160"/>
      <c r="Q336" s="160"/>
      <c r="R336" s="160"/>
      <c r="S336" s="160"/>
      <c r="T336" s="327">
        <f t="shared" si="5"/>
        <v>40</v>
      </c>
    </row>
    <row r="337" spans="2:20" ht="14.25">
      <c r="B337" s="323" t="s">
        <v>257</v>
      </c>
      <c r="C337" s="318" t="s">
        <v>259</v>
      </c>
      <c r="D337" s="330"/>
      <c r="E337" s="331">
        <v>40</v>
      </c>
      <c r="F337" s="326" t="s">
        <v>117</v>
      </c>
      <c r="G337" s="326" t="s">
        <v>117</v>
      </c>
      <c r="H337" s="326" t="s">
        <v>117</v>
      </c>
      <c r="I337" s="321" t="s">
        <v>117</v>
      </c>
      <c r="J337" s="321" t="s">
        <v>117</v>
      </c>
      <c r="K337" s="321" t="s">
        <v>117</v>
      </c>
      <c r="L337" s="326" t="s">
        <v>117</v>
      </c>
      <c r="M337" s="321" t="s">
        <v>117</v>
      </c>
      <c r="N337" s="328" t="s">
        <v>117</v>
      </c>
      <c r="O337" s="160"/>
      <c r="P337" s="160"/>
      <c r="Q337" s="160"/>
      <c r="R337" s="160"/>
      <c r="S337" s="160"/>
      <c r="T337" s="327">
        <f t="shared" si="5"/>
        <v>40</v>
      </c>
    </row>
    <row r="338" spans="2:20" ht="15" thickBot="1">
      <c r="B338" s="332" t="s">
        <v>260</v>
      </c>
      <c r="C338" s="333" t="s">
        <v>261</v>
      </c>
      <c r="D338" s="334"/>
      <c r="E338" s="335" t="s">
        <v>117</v>
      </c>
      <c r="F338" s="336" t="s">
        <v>117</v>
      </c>
      <c r="G338" s="336" t="s">
        <v>117</v>
      </c>
      <c r="H338" s="336" t="s">
        <v>117</v>
      </c>
      <c r="I338" s="337" t="s">
        <v>117</v>
      </c>
      <c r="J338" s="336" t="s">
        <v>117</v>
      </c>
      <c r="K338" s="337" t="s">
        <v>117</v>
      </c>
      <c r="L338" s="110">
        <v>33</v>
      </c>
      <c r="M338" s="336" t="s">
        <v>117</v>
      </c>
      <c r="N338" s="336" t="s">
        <v>117</v>
      </c>
      <c r="O338" s="110"/>
      <c r="P338" s="110"/>
      <c r="Q338" s="110"/>
      <c r="R338" s="110"/>
      <c r="S338" s="110"/>
      <c r="T338" s="338">
        <f t="shared" si="5"/>
        <v>33</v>
      </c>
    </row>
    <row r="339" ht="15" thickBot="1"/>
    <row r="340" spans="2:20" ht="15" thickBot="1">
      <c r="B340" s="83" t="s">
        <v>111</v>
      </c>
      <c r="C340" s="315" t="s">
        <v>194</v>
      </c>
      <c r="D340" s="316"/>
      <c r="E340" s="113">
        <v>1</v>
      </c>
      <c r="F340" s="81">
        <v>2</v>
      </c>
      <c r="G340" s="81">
        <v>3</v>
      </c>
      <c r="H340" s="81">
        <v>4</v>
      </c>
      <c r="I340" s="81">
        <v>5</v>
      </c>
      <c r="J340" s="81">
        <v>6</v>
      </c>
      <c r="K340" s="81">
        <v>7</v>
      </c>
      <c r="L340" s="82">
        <v>8</v>
      </c>
      <c r="M340" s="81">
        <v>9</v>
      </c>
      <c r="N340" s="81">
        <v>10</v>
      </c>
      <c r="O340" s="81">
        <v>11</v>
      </c>
      <c r="P340" s="81">
        <v>12</v>
      </c>
      <c r="Q340" s="81">
        <v>13</v>
      </c>
      <c r="R340" s="81">
        <v>14</v>
      </c>
      <c r="S340" s="83">
        <v>17</v>
      </c>
      <c r="T340" s="81" t="s">
        <v>240</v>
      </c>
    </row>
    <row r="341" spans="2:20" ht="14.25">
      <c r="B341" s="317" t="s">
        <v>115</v>
      </c>
      <c r="C341" s="339" t="s">
        <v>262</v>
      </c>
      <c r="D341" s="340"/>
      <c r="E341" s="158" t="s">
        <v>117</v>
      </c>
      <c r="F341" s="236">
        <v>80</v>
      </c>
      <c r="G341" s="160">
        <v>100</v>
      </c>
      <c r="H341" s="160">
        <v>40</v>
      </c>
      <c r="I341" s="160">
        <v>100</v>
      </c>
      <c r="J341" s="160">
        <v>100</v>
      </c>
      <c r="K341" s="88" t="s">
        <v>117</v>
      </c>
      <c r="L341" s="160">
        <v>88</v>
      </c>
      <c r="M341" s="88" t="s">
        <v>117</v>
      </c>
      <c r="N341" s="341">
        <v>110</v>
      </c>
      <c r="O341" s="182"/>
      <c r="P341" s="190"/>
      <c r="Q341" s="190"/>
      <c r="R341" s="190"/>
      <c r="S341" s="190"/>
      <c r="T341" s="327">
        <f>SUM(E341:S341)</f>
        <v>618</v>
      </c>
    </row>
    <row r="342" spans="2:20" ht="14.25">
      <c r="B342" s="342" t="s">
        <v>118</v>
      </c>
      <c r="C342" s="318" t="s">
        <v>68</v>
      </c>
      <c r="D342" s="319"/>
      <c r="E342" s="320">
        <v>100</v>
      </c>
      <c r="F342" s="160">
        <v>40</v>
      </c>
      <c r="G342" s="160">
        <v>80</v>
      </c>
      <c r="H342" s="69">
        <v>80</v>
      </c>
      <c r="I342" s="121" t="s">
        <v>117</v>
      </c>
      <c r="J342" s="121" t="s">
        <v>117</v>
      </c>
      <c r="K342" s="97" t="s">
        <v>117</v>
      </c>
      <c r="L342" s="69">
        <v>66</v>
      </c>
      <c r="M342" s="69">
        <v>110</v>
      </c>
      <c r="N342" s="97" t="s">
        <v>117</v>
      </c>
      <c r="O342" s="69"/>
      <c r="P342" s="160"/>
      <c r="Q342" s="160"/>
      <c r="R342" s="160"/>
      <c r="S342" s="160"/>
      <c r="T342" s="327">
        <f>SUM(E342:S342)</f>
        <v>476</v>
      </c>
    </row>
    <row r="343" spans="2:20" ht="14.25">
      <c r="B343" s="342" t="s">
        <v>120</v>
      </c>
      <c r="C343" s="318" t="s">
        <v>263</v>
      </c>
      <c r="D343" s="319"/>
      <c r="E343" s="320">
        <v>60</v>
      </c>
      <c r="F343" s="69">
        <v>30</v>
      </c>
      <c r="G343" s="69">
        <v>30</v>
      </c>
      <c r="H343" s="121" t="s">
        <v>117</v>
      </c>
      <c r="I343" s="160">
        <v>60</v>
      </c>
      <c r="J343" s="69">
        <v>80</v>
      </c>
      <c r="K343" s="121" t="s">
        <v>117</v>
      </c>
      <c r="L343" s="69">
        <v>66</v>
      </c>
      <c r="M343" s="69">
        <v>88</v>
      </c>
      <c r="N343" s="97" t="s">
        <v>117</v>
      </c>
      <c r="O343" s="160"/>
      <c r="P343" s="160"/>
      <c r="Q343" s="160"/>
      <c r="R343" s="69"/>
      <c r="S343" s="160"/>
      <c r="T343" s="327">
        <f>SUM(E343:S343)</f>
        <v>414</v>
      </c>
    </row>
    <row r="344" spans="2:20" ht="14.25">
      <c r="B344" s="342" t="s">
        <v>139</v>
      </c>
      <c r="C344" s="318" t="s">
        <v>264</v>
      </c>
      <c r="D344" s="319"/>
      <c r="E344" s="69">
        <v>80</v>
      </c>
      <c r="F344" s="69">
        <v>60</v>
      </c>
      <c r="G344" s="69">
        <v>60</v>
      </c>
      <c r="H344" s="69">
        <v>60</v>
      </c>
      <c r="I344" s="121" t="s">
        <v>117</v>
      </c>
      <c r="J344" s="69">
        <v>60</v>
      </c>
      <c r="K344" s="121" t="s">
        <v>117</v>
      </c>
      <c r="L344" s="69">
        <v>44</v>
      </c>
      <c r="M344" s="121" t="s">
        <v>117</v>
      </c>
      <c r="N344" s="97" t="s">
        <v>117</v>
      </c>
      <c r="O344" s="69"/>
      <c r="P344" s="69"/>
      <c r="Q344" s="69"/>
      <c r="R344" s="69"/>
      <c r="S344" s="69"/>
      <c r="T344" s="327">
        <f>SUM(E344:S344)</f>
        <v>364</v>
      </c>
    </row>
    <row r="345" spans="2:20" ht="14.25">
      <c r="B345" s="342" t="s">
        <v>141</v>
      </c>
      <c r="C345" s="318" t="s">
        <v>265</v>
      </c>
      <c r="D345" s="319"/>
      <c r="E345" s="320">
        <v>40</v>
      </c>
      <c r="F345" s="239">
        <v>30</v>
      </c>
      <c r="G345" s="239">
        <v>30</v>
      </c>
      <c r="H345" s="69">
        <v>40</v>
      </c>
      <c r="I345" s="160">
        <v>40</v>
      </c>
      <c r="J345" s="160">
        <v>40</v>
      </c>
      <c r="K345" s="121" t="s">
        <v>117</v>
      </c>
      <c r="L345" s="160">
        <v>44</v>
      </c>
      <c r="M345" s="69">
        <v>66</v>
      </c>
      <c r="N345" s="324">
        <v>66</v>
      </c>
      <c r="O345" s="160"/>
      <c r="P345" s="160"/>
      <c r="Q345" s="160"/>
      <c r="R345" s="160"/>
      <c r="S345" s="160"/>
      <c r="T345" s="327">
        <f>SUM(E345:S345)-F345-G345</f>
        <v>336</v>
      </c>
    </row>
    <row r="346" spans="2:20" ht="14.25">
      <c r="B346" s="342" t="s">
        <v>143</v>
      </c>
      <c r="C346" s="318" t="s">
        <v>266</v>
      </c>
      <c r="D346" s="319"/>
      <c r="E346" s="343">
        <v>40</v>
      </c>
      <c r="F346" s="160">
        <v>40</v>
      </c>
      <c r="G346" s="160">
        <v>60</v>
      </c>
      <c r="H346" s="239">
        <v>30</v>
      </c>
      <c r="I346" s="160">
        <v>40</v>
      </c>
      <c r="J346" s="69">
        <v>60</v>
      </c>
      <c r="K346" s="121" t="s">
        <v>117</v>
      </c>
      <c r="L346" s="69">
        <v>44</v>
      </c>
      <c r="M346" s="160">
        <v>44</v>
      </c>
      <c r="N346" s="69">
        <v>44</v>
      </c>
      <c r="O346" s="160"/>
      <c r="P346" s="160"/>
      <c r="Q346" s="160"/>
      <c r="R346" s="69"/>
      <c r="S346" s="160"/>
      <c r="T346" s="327">
        <f>SUM(E346:S346)-H346-E346</f>
        <v>332</v>
      </c>
    </row>
    <row r="347" spans="2:20" ht="14.25">
      <c r="B347" s="342" t="s">
        <v>145</v>
      </c>
      <c r="C347" s="318" t="s">
        <v>267</v>
      </c>
      <c r="D347" s="319"/>
      <c r="E347" s="119" t="s">
        <v>117</v>
      </c>
      <c r="F347" s="160">
        <v>100</v>
      </c>
      <c r="G347" s="121" t="s">
        <v>117</v>
      </c>
      <c r="H347" s="160">
        <v>100</v>
      </c>
      <c r="I347" s="121" t="s">
        <v>117</v>
      </c>
      <c r="J347" s="121" t="s">
        <v>117</v>
      </c>
      <c r="K347" s="121" t="s">
        <v>117</v>
      </c>
      <c r="L347" s="160">
        <v>110</v>
      </c>
      <c r="M347" s="121" t="s">
        <v>117</v>
      </c>
      <c r="N347" s="344" t="s">
        <v>117</v>
      </c>
      <c r="O347" s="160"/>
      <c r="P347" s="160"/>
      <c r="Q347" s="160"/>
      <c r="R347" s="160"/>
      <c r="S347" s="160"/>
      <c r="T347" s="327">
        <f aca="true" t="shared" si="6" ref="T347:T364">SUM(E347:S347)</f>
        <v>310</v>
      </c>
    </row>
    <row r="348" spans="2:20" ht="14.25">
      <c r="B348" s="342" t="s">
        <v>133</v>
      </c>
      <c r="C348" s="318" t="s">
        <v>268</v>
      </c>
      <c r="D348" s="345"/>
      <c r="E348" s="346">
        <v>40</v>
      </c>
      <c r="F348" s="69">
        <v>60</v>
      </c>
      <c r="G348" s="347">
        <v>40</v>
      </c>
      <c r="H348" s="160">
        <v>60</v>
      </c>
      <c r="I348" s="348" t="s">
        <v>117</v>
      </c>
      <c r="J348" s="121" t="s">
        <v>117</v>
      </c>
      <c r="K348" s="348" t="s">
        <v>117</v>
      </c>
      <c r="L348" s="160">
        <v>44</v>
      </c>
      <c r="M348" s="121" t="s">
        <v>117</v>
      </c>
      <c r="N348" s="69">
        <v>44</v>
      </c>
      <c r="O348" s="69"/>
      <c r="P348" s="160"/>
      <c r="Q348" s="160"/>
      <c r="R348" s="160"/>
      <c r="S348" s="160"/>
      <c r="T348" s="327">
        <f t="shared" si="6"/>
        <v>288</v>
      </c>
    </row>
    <row r="349" spans="2:20" ht="14.25">
      <c r="B349" s="342" t="s">
        <v>135</v>
      </c>
      <c r="C349" s="318" t="s">
        <v>269</v>
      </c>
      <c r="D349" s="319"/>
      <c r="E349" s="329">
        <v>60</v>
      </c>
      <c r="F349" s="160">
        <v>30</v>
      </c>
      <c r="G349" s="69">
        <v>40</v>
      </c>
      <c r="H349" s="69">
        <v>40</v>
      </c>
      <c r="I349" s="69">
        <v>60</v>
      </c>
      <c r="J349" s="121" t="s">
        <v>117</v>
      </c>
      <c r="K349" s="121" t="s">
        <v>117</v>
      </c>
      <c r="L349" s="121" t="s">
        <v>117</v>
      </c>
      <c r="M349" s="160">
        <v>44</v>
      </c>
      <c r="N349" s="344" t="s">
        <v>117</v>
      </c>
      <c r="O349" s="160"/>
      <c r="P349" s="160"/>
      <c r="Q349" s="69"/>
      <c r="R349" s="69"/>
      <c r="S349" s="69"/>
      <c r="T349" s="327">
        <f t="shared" si="6"/>
        <v>274</v>
      </c>
    </row>
    <row r="350" spans="2:20" ht="14.25">
      <c r="B350" s="342" t="s">
        <v>149</v>
      </c>
      <c r="C350" s="318" t="s">
        <v>270</v>
      </c>
      <c r="D350" s="319"/>
      <c r="E350" s="119" t="s">
        <v>117</v>
      </c>
      <c r="F350" s="121" t="s">
        <v>117</v>
      </c>
      <c r="G350" s="160">
        <v>30</v>
      </c>
      <c r="H350" s="121" t="s">
        <v>117</v>
      </c>
      <c r="I350" s="160">
        <v>80</v>
      </c>
      <c r="J350" s="121" t="s">
        <v>117</v>
      </c>
      <c r="K350" s="121" t="s">
        <v>117</v>
      </c>
      <c r="L350" s="121" t="s">
        <v>117</v>
      </c>
      <c r="M350" s="160">
        <v>44</v>
      </c>
      <c r="N350" s="69">
        <v>88</v>
      </c>
      <c r="O350" s="160"/>
      <c r="P350" s="160"/>
      <c r="Q350" s="160"/>
      <c r="R350" s="160"/>
      <c r="S350" s="160"/>
      <c r="T350" s="327">
        <f t="shared" si="6"/>
        <v>242</v>
      </c>
    </row>
    <row r="351" spans="2:20" ht="14.25">
      <c r="B351" s="342" t="s">
        <v>175</v>
      </c>
      <c r="C351" s="318" t="s">
        <v>271</v>
      </c>
      <c r="D351" s="319"/>
      <c r="E351" s="119" t="s">
        <v>117</v>
      </c>
      <c r="F351" s="69">
        <v>40</v>
      </c>
      <c r="G351" s="160">
        <v>30</v>
      </c>
      <c r="H351" s="160">
        <v>40</v>
      </c>
      <c r="I351" s="121" t="s">
        <v>117</v>
      </c>
      <c r="J351" s="121" t="s">
        <v>117</v>
      </c>
      <c r="K351" s="121" t="s">
        <v>117</v>
      </c>
      <c r="L351" s="160">
        <v>33</v>
      </c>
      <c r="M351" s="160">
        <v>33</v>
      </c>
      <c r="N351" s="120">
        <v>44</v>
      </c>
      <c r="O351" s="69"/>
      <c r="P351" s="160"/>
      <c r="Q351" s="160"/>
      <c r="R351" s="160"/>
      <c r="S351" s="160"/>
      <c r="T351" s="327">
        <f t="shared" si="6"/>
        <v>220</v>
      </c>
    </row>
    <row r="352" spans="2:20" ht="14.25">
      <c r="B352" s="342" t="s">
        <v>177</v>
      </c>
      <c r="C352" s="318" t="s">
        <v>272</v>
      </c>
      <c r="D352" s="319"/>
      <c r="E352" s="121" t="s">
        <v>117</v>
      </c>
      <c r="F352" s="121" t="s">
        <v>117</v>
      </c>
      <c r="G352" s="160">
        <v>40</v>
      </c>
      <c r="H352" s="160">
        <v>30</v>
      </c>
      <c r="I352" s="121" t="s">
        <v>117</v>
      </c>
      <c r="J352" s="160">
        <v>40</v>
      </c>
      <c r="K352" s="121" t="s">
        <v>117</v>
      </c>
      <c r="L352" s="69">
        <v>33</v>
      </c>
      <c r="M352" s="160">
        <v>44</v>
      </c>
      <c r="N352" s="344" t="s">
        <v>117</v>
      </c>
      <c r="O352" s="160"/>
      <c r="P352" s="160"/>
      <c r="Q352" s="160"/>
      <c r="R352" s="160"/>
      <c r="S352" s="160"/>
      <c r="T352" s="327">
        <f t="shared" si="6"/>
        <v>187</v>
      </c>
    </row>
    <row r="353" spans="2:20" ht="14.25">
      <c r="B353" s="342" t="s">
        <v>154</v>
      </c>
      <c r="C353" s="318" t="s">
        <v>273</v>
      </c>
      <c r="D353" s="319"/>
      <c r="E353" s="119" t="s">
        <v>117</v>
      </c>
      <c r="F353" s="121" t="s">
        <v>117</v>
      </c>
      <c r="G353" s="121" t="s">
        <v>117</v>
      </c>
      <c r="H353" s="121" t="s">
        <v>117</v>
      </c>
      <c r="I353" s="121" t="s">
        <v>117</v>
      </c>
      <c r="J353" s="121" t="s">
        <v>117</v>
      </c>
      <c r="K353" s="121" t="s">
        <v>117</v>
      </c>
      <c r="L353" s="160">
        <v>33</v>
      </c>
      <c r="M353" s="160">
        <v>33</v>
      </c>
      <c r="N353" s="160">
        <v>66</v>
      </c>
      <c r="O353" s="160"/>
      <c r="P353" s="160"/>
      <c r="Q353" s="160"/>
      <c r="R353" s="160"/>
      <c r="S353" s="160"/>
      <c r="T353" s="327">
        <f t="shared" si="6"/>
        <v>132</v>
      </c>
    </row>
    <row r="354" spans="2:20" ht="14.25">
      <c r="B354" s="323" t="s">
        <v>156</v>
      </c>
      <c r="C354" s="318" t="s">
        <v>274</v>
      </c>
      <c r="D354" s="319"/>
      <c r="E354" s="119" t="s">
        <v>117</v>
      </c>
      <c r="F354" s="69">
        <v>40</v>
      </c>
      <c r="G354" s="160">
        <v>40</v>
      </c>
      <c r="H354" s="121" t="s">
        <v>117</v>
      </c>
      <c r="I354" s="121" t="s">
        <v>117</v>
      </c>
      <c r="J354" s="121" t="s">
        <v>117</v>
      </c>
      <c r="K354" s="121" t="s">
        <v>117</v>
      </c>
      <c r="L354" s="121" t="s">
        <v>117</v>
      </c>
      <c r="M354" s="121" t="s">
        <v>117</v>
      </c>
      <c r="N354" s="121" t="s">
        <v>117</v>
      </c>
      <c r="O354" s="160"/>
      <c r="P354" s="160"/>
      <c r="Q354" s="160"/>
      <c r="R354" s="160"/>
      <c r="S354" s="160"/>
      <c r="T354" s="327">
        <f t="shared" si="6"/>
        <v>80</v>
      </c>
    </row>
    <row r="355" spans="2:20" ht="14.25">
      <c r="B355" s="323" t="s">
        <v>158</v>
      </c>
      <c r="C355" s="318" t="s">
        <v>275</v>
      </c>
      <c r="D355" s="319"/>
      <c r="E355" s="119" t="s">
        <v>117</v>
      </c>
      <c r="F355" s="69">
        <v>30</v>
      </c>
      <c r="G355" s="121" t="s">
        <v>117</v>
      </c>
      <c r="H355" s="121" t="s">
        <v>117</v>
      </c>
      <c r="I355" s="121" t="s">
        <v>117</v>
      </c>
      <c r="J355" s="121" t="s">
        <v>117</v>
      </c>
      <c r="K355" s="121" t="s">
        <v>117</v>
      </c>
      <c r="L355" s="121" t="s">
        <v>117</v>
      </c>
      <c r="M355" s="121" t="s">
        <v>117</v>
      </c>
      <c r="N355" s="324">
        <v>44</v>
      </c>
      <c r="O355" s="160"/>
      <c r="P355" s="160"/>
      <c r="Q355" s="160"/>
      <c r="R355" s="160"/>
      <c r="S355" s="160"/>
      <c r="T355" s="327">
        <f t="shared" si="6"/>
        <v>74</v>
      </c>
    </row>
    <row r="356" spans="2:20" ht="14.25">
      <c r="B356" s="323" t="s">
        <v>276</v>
      </c>
      <c r="C356" s="318" t="s">
        <v>277</v>
      </c>
      <c r="D356" s="319"/>
      <c r="E356" s="119" t="s">
        <v>117</v>
      </c>
      <c r="F356" s="121" t="s">
        <v>117</v>
      </c>
      <c r="G356" s="121" t="s">
        <v>117</v>
      </c>
      <c r="H356" s="121" t="s">
        <v>117</v>
      </c>
      <c r="I356" s="121" t="s">
        <v>117</v>
      </c>
      <c r="J356" s="121" t="s">
        <v>117</v>
      </c>
      <c r="K356" s="121" t="s">
        <v>117</v>
      </c>
      <c r="L356" s="121" t="s">
        <v>117</v>
      </c>
      <c r="M356" s="160">
        <v>66</v>
      </c>
      <c r="N356" s="121" t="s">
        <v>117</v>
      </c>
      <c r="O356" s="160"/>
      <c r="P356" s="160"/>
      <c r="Q356" s="160"/>
      <c r="R356" s="160"/>
      <c r="S356" s="160"/>
      <c r="T356" s="327">
        <f t="shared" si="6"/>
        <v>66</v>
      </c>
    </row>
    <row r="357" spans="2:20" ht="14.25">
      <c r="B357" s="323" t="s">
        <v>278</v>
      </c>
      <c r="C357" s="318" t="s">
        <v>279</v>
      </c>
      <c r="D357" s="319"/>
      <c r="E357" s="69">
        <v>40</v>
      </c>
      <c r="F357" s="121" t="s">
        <v>117</v>
      </c>
      <c r="G357" s="121" t="s">
        <v>117</v>
      </c>
      <c r="H357" s="121" t="s">
        <v>117</v>
      </c>
      <c r="I357" s="121" t="s">
        <v>117</v>
      </c>
      <c r="J357" s="121" t="s">
        <v>117</v>
      </c>
      <c r="K357" s="121" t="s">
        <v>117</v>
      </c>
      <c r="L357" s="121" t="s">
        <v>117</v>
      </c>
      <c r="M357" s="121" t="s">
        <v>117</v>
      </c>
      <c r="N357" s="121" t="s">
        <v>117</v>
      </c>
      <c r="O357" s="160"/>
      <c r="P357" s="160"/>
      <c r="Q357" s="160"/>
      <c r="R357" s="160"/>
      <c r="S357" s="160"/>
      <c r="T357" s="327">
        <f t="shared" si="6"/>
        <v>40</v>
      </c>
    </row>
    <row r="358" spans="2:20" ht="14.25">
      <c r="B358" s="323" t="s">
        <v>280</v>
      </c>
      <c r="C358" s="318" t="s">
        <v>281</v>
      </c>
      <c r="D358" s="319"/>
      <c r="E358" s="121" t="s">
        <v>117</v>
      </c>
      <c r="F358" s="121" t="s">
        <v>117</v>
      </c>
      <c r="G358" s="121" t="s">
        <v>117</v>
      </c>
      <c r="H358" s="121" t="s">
        <v>117</v>
      </c>
      <c r="I358" s="121" t="s">
        <v>117</v>
      </c>
      <c r="J358" s="121" t="s">
        <v>117</v>
      </c>
      <c r="K358" s="121" t="s">
        <v>117</v>
      </c>
      <c r="L358" s="69">
        <v>33</v>
      </c>
      <c r="M358" s="121" t="s">
        <v>117</v>
      </c>
      <c r="N358" s="121" t="s">
        <v>117</v>
      </c>
      <c r="O358" s="160"/>
      <c r="P358" s="160"/>
      <c r="Q358" s="160"/>
      <c r="R358" s="69"/>
      <c r="S358" s="160"/>
      <c r="T358" s="327">
        <f t="shared" si="6"/>
        <v>33</v>
      </c>
    </row>
    <row r="359" spans="2:20" ht="14.25">
      <c r="B359" s="323" t="s">
        <v>280</v>
      </c>
      <c r="C359" s="318" t="s">
        <v>282</v>
      </c>
      <c r="D359" s="319"/>
      <c r="E359" s="121" t="s">
        <v>117</v>
      </c>
      <c r="F359" s="121" t="s">
        <v>117</v>
      </c>
      <c r="G359" s="121" t="s">
        <v>117</v>
      </c>
      <c r="H359" s="121" t="s">
        <v>117</v>
      </c>
      <c r="I359" s="121" t="s">
        <v>117</v>
      </c>
      <c r="J359" s="121" t="s">
        <v>117</v>
      </c>
      <c r="K359" s="121" t="s">
        <v>117</v>
      </c>
      <c r="L359" s="121" t="s">
        <v>117</v>
      </c>
      <c r="M359" s="69">
        <v>33</v>
      </c>
      <c r="N359" s="121" t="s">
        <v>117</v>
      </c>
      <c r="O359" s="160"/>
      <c r="P359" s="160"/>
      <c r="Q359" s="160"/>
      <c r="R359" s="69"/>
      <c r="S359" s="160"/>
      <c r="T359" s="327">
        <f t="shared" si="6"/>
        <v>33</v>
      </c>
    </row>
    <row r="360" spans="2:20" ht="14.25">
      <c r="B360" s="323" t="s">
        <v>280</v>
      </c>
      <c r="C360" s="318" t="s">
        <v>283</v>
      </c>
      <c r="D360" s="319"/>
      <c r="E360" s="121" t="s">
        <v>117</v>
      </c>
      <c r="F360" s="121" t="s">
        <v>117</v>
      </c>
      <c r="G360" s="121" t="s">
        <v>117</v>
      </c>
      <c r="H360" s="121" t="s">
        <v>117</v>
      </c>
      <c r="I360" s="121" t="s">
        <v>117</v>
      </c>
      <c r="J360" s="121" t="s">
        <v>117</v>
      </c>
      <c r="K360" s="121" t="s">
        <v>117</v>
      </c>
      <c r="L360" s="121" t="s">
        <v>117</v>
      </c>
      <c r="M360" s="69">
        <v>33</v>
      </c>
      <c r="N360" s="121" t="s">
        <v>117</v>
      </c>
      <c r="O360" s="160"/>
      <c r="P360" s="160"/>
      <c r="Q360" s="160"/>
      <c r="R360" s="69"/>
      <c r="S360" s="160"/>
      <c r="T360" s="327">
        <f t="shared" si="6"/>
        <v>33</v>
      </c>
    </row>
    <row r="361" spans="2:20" ht="14.25">
      <c r="B361" s="323" t="s">
        <v>280</v>
      </c>
      <c r="C361" s="318" t="s">
        <v>284</v>
      </c>
      <c r="D361" s="319"/>
      <c r="E361" s="121" t="s">
        <v>117</v>
      </c>
      <c r="F361" s="121" t="s">
        <v>117</v>
      </c>
      <c r="G361" s="121" t="s">
        <v>117</v>
      </c>
      <c r="H361" s="121" t="s">
        <v>117</v>
      </c>
      <c r="I361" s="121" t="s">
        <v>117</v>
      </c>
      <c r="J361" s="121" t="s">
        <v>117</v>
      </c>
      <c r="K361" s="121" t="s">
        <v>117</v>
      </c>
      <c r="L361" s="121" t="s">
        <v>117</v>
      </c>
      <c r="M361" s="69">
        <v>33</v>
      </c>
      <c r="N361" s="344" t="s">
        <v>117</v>
      </c>
      <c r="O361" s="160"/>
      <c r="P361" s="160"/>
      <c r="Q361" s="160"/>
      <c r="R361" s="69"/>
      <c r="S361" s="160"/>
      <c r="T361" s="327">
        <f t="shared" si="6"/>
        <v>33</v>
      </c>
    </row>
    <row r="362" spans="2:20" ht="14.25">
      <c r="B362" s="323" t="s">
        <v>285</v>
      </c>
      <c r="C362" s="318" t="s">
        <v>286</v>
      </c>
      <c r="D362" s="319"/>
      <c r="E362" s="160">
        <v>30</v>
      </c>
      <c r="F362" s="121" t="s">
        <v>117</v>
      </c>
      <c r="G362" s="121" t="s">
        <v>117</v>
      </c>
      <c r="H362" s="121" t="s">
        <v>117</v>
      </c>
      <c r="I362" s="121" t="s">
        <v>117</v>
      </c>
      <c r="J362" s="121" t="s">
        <v>117</v>
      </c>
      <c r="K362" s="121" t="s">
        <v>117</v>
      </c>
      <c r="L362" s="121" t="s">
        <v>117</v>
      </c>
      <c r="M362" s="121" t="s">
        <v>117</v>
      </c>
      <c r="N362" s="121" t="s">
        <v>117</v>
      </c>
      <c r="O362" s="160"/>
      <c r="P362" s="160"/>
      <c r="Q362" s="160"/>
      <c r="R362" s="160"/>
      <c r="S362" s="160"/>
      <c r="T362" s="327">
        <f t="shared" si="6"/>
        <v>30</v>
      </c>
    </row>
    <row r="363" spans="2:20" ht="14.25">
      <c r="B363" s="323" t="s">
        <v>285</v>
      </c>
      <c r="C363" s="318" t="s">
        <v>287</v>
      </c>
      <c r="D363" s="345"/>
      <c r="E363" s="346">
        <v>30</v>
      </c>
      <c r="F363" s="121" t="s">
        <v>117</v>
      </c>
      <c r="G363" s="121" t="s">
        <v>117</v>
      </c>
      <c r="H363" s="121" t="s">
        <v>117</v>
      </c>
      <c r="I363" s="121" t="s">
        <v>117</v>
      </c>
      <c r="J363" s="121" t="s">
        <v>117</v>
      </c>
      <c r="K363" s="121" t="s">
        <v>117</v>
      </c>
      <c r="L363" s="121" t="s">
        <v>117</v>
      </c>
      <c r="M363" s="121" t="s">
        <v>117</v>
      </c>
      <c r="N363" s="121" t="s">
        <v>117</v>
      </c>
      <c r="O363" s="160"/>
      <c r="P363" s="160"/>
      <c r="Q363" s="160"/>
      <c r="R363" s="160"/>
      <c r="S363" s="160"/>
      <c r="T363" s="327">
        <f t="shared" si="6"/>
        <v>30</v>
      </c>
    </row>
    <row r="364" spans="2:20" ht="15" thickBot="1">
      <c r="B364" s="332" t="s">
        <v>285</v>
      </c>
      <c r="C364" s="349" t="s">
        <v>288</v>
      </c>
      <c r="D364" s="334"/>
      <c r="E364" s="350">
        <v>30</v>
      </c>
      <c r="F364" s="351" t="s">
        <v>117</v>
      </c>
      <c r="G364" s="351" t="s">
        <v>117</v>
      </c>
      <c r="H364" s="351" t="s">
        <v>117</v>
      </c>
      <c r="I364" s="351" t="s">
        <v>117</v>
      </c>
      <c r="J364" s="351" t="s">
        <v>117</v>
      </c>
      <c r="K364" s="352" t="s">
        <v>117</v>
      </c>
      <c r="L364" s="351" t="s">
        <v>117</v>
      </c>
      <c r="M364" s="352" t="s">
        <v>117</v>
      </c>
      <c r="N364" s="352" t="s">
        <v>117</v>
      </c>
      <c r="O364" s="132"/>
      <c r="P364" s="132"/>
      <c r="Q364" s="132"/>
      <c r="R364" s="132"/>
      <c r="S364" s="132"/>
      <c r="T364" s="338">
        <f t="shared" si="6"/>
        <v>30</v>
      </c>
    </row>
    <row r="365" ht="15" thickBot="1"/>
    <row r="366" spans="2:20" ht="15" thickBot="1">
      <c r="B366" s="83" t="s">
        <v>111</v>
      </c>
      <c r="C366" s="315" t="s">
        <v>214</v>
      </c>
      <c r="D366" s="316"/>
      <c r="E366" s="113">
        <v>1</v>
      </c>
      <c r="F366" s="81">
        <v>2</v>
      </c>
      <c r="G366" s="81">
        <v>3</v>
      </c>
      <c r="H366" s="81">
        <v>4</v>
      </c>
      <c r="I366" s="81">
        <v>5</v>
      </c>
      <c r="J366" s="81">
        <v>6</v>
      </c>
      <c r="K366" s="81">
        <v>7</v>
      </c>
      <c r="L366" s="82">
        <v>8</v>
      </c>
      <c r="M366" s="81">
        <v>9</v>
      </c>
      <c r="N366" s="81">
        <v>10</v>
      </c>
      <c r="O366" s="81">
        <v>11</v>
      </c>
      <c r="P366" s="81">
        <v>12</v>
      </c>
      <c r="Q366" s="81">
        <v>13</v>
      </c>
      <c r="R366" s="81">
        <v>14</v>
      </c>
      <c r="S366" s="83">
        <v>17</v>
      </c>
      <c r="T366" s="81" t="s">
        <v>240</v>
      </c>
    </row>
    <row r="367" spans="2:20" ht="14.25">
      <c r="B367" s="317" t="s">
        <v>115</v>
      </c>
      <c r="C367" s="353" t="s">
        <v>289</v>
      </c>
      <c r="D367" s="354"/>
      <c r="E367" s="355">
        <v>100</v>
      </c>
      <c r="F367" s="151">
        <v>100</v>
      </c>
      <c r="G367" s="236">
        <v>100</v>
      </c>
      <c r="H367" s="236">
        <v>100</v>
      </c>
      <c r="I367" s="236">
        <v>100</v>
      </c>
      <c r="J367" s="236">
        <v>100</v>
      </c>
      <c r="K367" s="121" t="s">
        <v>117</v>
      </c>
      <c r="L367" s="190">
        <v>110</v>
      </c>
      <c r="M367" s="190">
        <v>110</v>
      </c>
      <c r="N367" s="356">
        <v>66</v>
      </c>
      <c r="O367" s="182"/>
      <c r="P367" s="190"/>
      <c r="Q367" s="236"/>
      <c r="R367" s="236"/>
      <c r="S367" s="236"/>
      <c r="T367" s="325">
        <f>SUM(E367:S367)-E367-N367</f>
        <v>720</v>
      </c>
    </row>
    <row r="368" spans="2:20" ht="14.25">
      <c r="B368" s="342" t="s">
        <v>118</v>
      </c>
      <c r="C368" s="353" t="s">
        <v>290</v>
      </c>
      <c r="D368" s="354"/>
      <c r="E368" s="69">
        <v>80</v>
      </c>
      <c r="F368" s="69">
        <v>80</v>
      </c>
      <c r="G368" s="121" t="s">
        <v>117</v>
      </c>
      <c r="H368" s="121" t="s">
        <v>117</v>
      </c>
      <c r="I368" s="160">
        <v>80</v>
      </c>
      <c r="J368" s="69">
        <v>80</v>
      </c>
      <c r="K368" s="121" t="s">
        <v>117</v>
      </c>
      <c r="L368" s="236">
        <v>66</v>
      </c>
      <c r="M368" s="190">
        <v>88</v>
      </c>
      <c r="N368" s="357">
        <v>66</v>
      </c>
      <c r="O368" s="190"/>
      <c r="P368" s="190"/>
      <c r="Q368" s="190"/>
      <c r="R368" s="236"/>
      <c r="S368" s="190"/>
      <c r="T368" s="325">
        <f aca="true" t="shared" si="7" ref="T368:T383">SUM(E368:S368)</f>
        <v>540</v>
      </c>
    </row>
    <row r="369" spans="2:20" ht="14.25">
      <c r="B369" s="342" t="s">
        <v>120</v>
      </c>
      <c r="C369" s="358" t="s">
        <v>291</v>
      </c>
      <c r="D369" s="359"/>
      <c r="E369" s="329">
        <v>80</v>
      </c>
      <c r="F369" s="326" t="s">
        <v>117</v>
      </c>
      <c r="G369" s="69">
        <v>80</v>
      </c>
      <c r="H369" s="69">
        <v>80</v>
      </c>
      <c r="I369" s="160">
        <v>60</v>
      </c>
      <c r="J369" s="160">
        <v>60</v>
      </c>
      <c r="K369" s="121" t="s">
        <v>117</v>
      </c>
      <c r="L369" s="121" t="s">
        <v>117</v>
      </c>
      <c r="M369" s="121" t="s">
        <v>117</v>
      </c>
      <c r="N369" s="324">
        <v>110</v>
      </c>
      <c r="O369" s="160"/>
      <c r="P369" s="160"/>
      <c r="Q369" s="160"/>
      <c r="R369" s="160"/>
      <c r="S369" s="160"/>
      <c r="T369" s="325">
        <f t="shared" si="7"/>
        <v>470</v>
      </c>
    </row>
    <row r="370" spans="2:20" ht="14.25">
      <c r="B370" s="342" t="s">
        <v>139</v>
      </c>
      <c r="C370" s="358" t="s">
        <v>292</v>
      </c>
      <c r="D370" s="354"/>
      <c r="E370" s="360">
        <v>80</v>
      </c>
      <c r="F370" s="361" t="s">
        <v>117</v>
      </c>
      <c r="G370" s="362">
        <v>40</v>
      </c>
      <c r="H370" s="121" t="s">
        <v>117</v>
      </c>
      <c r="I370" s="69">
        <v>60</v>
      </c>
      <c r="J370" s="160">
        <v>60</v>
      </c>
      <c r="K370" s="121" t="s">
        <v>117</v>
      </c>
      <c r="L370" s="69">
        <v>44</v>
      </c>
      <c r="M370" s="121" t="s">
        <v>117</v>
      </c>
      <c r="N370" s="120">
        <v>44</v>
      </c>
      <c r="O370" s="69"/>
      <c r="P370" s="160"/>
      <c r="Q370" s="160"/>
      <c r="R370" s="160"/>
      <c r="S370" s="160"/>
      <c r="T370" s="325">
        <f t="shared" si="7"/>
        <v>328</v>
      </c>
    </row>
    <row r="371" spans="2:20" ht="14.25">
      <c r="B371" s="342" t="s">
        <v>141</v>
      </c>
      <c r="C371" s="358" t="s">
        <v>293</v>
      </c>
      <c r="D371" s="359"/>
      <c r="E371" s="329">
        <v>60</v>
      </c>
      <c r="F371" s="160">
        <v>60</v>
      </c>
      <c r="G371" s="160">
        <v>60</v>
      </c>
      <c r="H371" s="97" t="s">
        <v>117</v>
      </c>
      <c r="I371" s="69">
        <v>40</v>
      </c>
      <c r="J371" s="121" t="s">
        <v>117</v>
      </c>
      <c r="K371" s="121" t="s">
        <v>117</v>
      </c>
      <c r="L371" s="121" t="s">
        <v>117</v>
      </c>
      <c r="M371" s="121" t="s">
        <v>117</v>
      </c>
      <c r="N371" s="120">
        <v>88</v>
      </c>
      <c r="O371" s="69"/>
      <c r="P371" s="160"/>
      <c r="Q371" s="160"/>
      <c r="R371" s="160"/>
      <c r="S371" s="160"/>
      <c r="T371" s="325">
        <f t="shared" si="7"/>
        <v>308</v>
      </c>
    </row>
    <row r="372" spans="2:20" ht="14.25">
      <c r="B372" s="342" t="s">
        <v>143</v>
      </c>
      <c r="C372" s="358" t="s">
        <v>294</v>
      </c>
      <c r="D372" s="359"/>
      <c r="E372" s="320">
        <v>60</v>
      </c>
      <c r="F372" s="69">
        <v>60</v>
      </c>
      <c r="G372" s="160">
        <v>40</v>
      </c>
      <c r="H372" s="121" t="s">
        <v>117</v>
      </c>
      <c r="I372" s="121" t="s">
        <v>117</v>
      </c>
      <c r="J372" s="121" t="s">
        <v>117</v>
      </c>
      <c r="K372" s="121" t="s">
        <v>117</v>
      </c>
      <c r="L372" s="121" t="s">
        <v>117</v>
      </c>
      <c r="M372" s="121" t="s">
        <v>117</v>
      </c>
      <c r="N372" s="121" t="s">
        <v>117</v>
      </c>
      <c r="O372" s="160"/>
      <c r="P372" s="160"/>
      <c r="Q372" s="160"/>
      <c r="R372" s="160"/>
      <c r="S372" s="160"/>
      <c r="T372" s="325">
        <f t="shared" si="7"/>
        <v>160</v>
      </c>
    </row>
    <row r="373" spans="2:20" ht="14.25">
      <c r="B373" s="342" t="s">
        <v>145</v>
      </c>
      <c r="C373" s="358" t="s">
        <v>295</v>
      </c>
      <c r="D373" s="359"/>
      <c r="E373" s="119" t="s">
        <v>117</v>
      </c>
      <c r="F373" s="121" t="s">
        <v>117</v>
      </c>
      <c r="G373" s="121" t="s">
        <v>117</v>
      </c>
      <c r="H373" s="160">
        <v>60</v>
      </c>
      <c r="I373" s="121" t="s">
        <v>117</v>
      </c>
      <c r="J373" s="121" t="s">
        <v>117</v>
      </c>
      <c r="K373" s="121" t="s">
        <v>117</v>
      </c>
      <c r="L373" s="69">
        <v>66</v>
      </c>
      <c r="M373" s="121" t="s">
        <v>117</v>
      </c>
      <c r="N373" s="121" t="s">
        <v>117</v>
      </c>
      <c r="O373" s="69"/>
      <c r="P373" s="69"/>
      <c r="Q373" s="69"/>
      <c r="R373" s="69"/>
      <c r="S373" s="69"/>
      <c r="T373" s="325">
        <f t="shared" si="7"/>
        <v>126</v>
      </c>
    </row>
    <row r="374" spans="2:20" ht="14.25">
      <c r="B374" s="342" t="s">
        <v>133</v>
      </c>
      <c r="C374" s="358" t="s">
        <v>296</v>
      </c>
      <c r="D374" s="359"/>
      <c r="E374" s="119" t="s">
        <v>117</v>
      </c>
      <c r="F374" s="121" t="s">
        <v>117</v>
      </c>
      <c r="G374" s="160">
        <v>60</v>
      </c>
      <c r="H374" s="121" t="s">
        <v>117</v>
      </c>
      <c r="I374" s="121" t="s">
        <v>117</v>
      </c>
      <c r="J374" s="121" t="s">
        <v>117</v>
      </c>
      <c r="K374" s="121" t="s">
        <v>117</v>
      </c>
      <c r="L374" s="160">
        <v>44</v>
      </c>
      <c r="M374" s="121" t="s">
        <v>117</v>
      </c>
      <c r="N374" s="121" t="s">
        <v>117</v>
      </c>
      <c r="O374" s="69"/>
      <c r="P374" s="160"/>
      <c r="Q374" s="160"/>
      <c r="R374" s="160"/>
      <c r="S374" s="160"/>
      <c r="T374" s="325">
        <f t="shared" si="7"/>
        <v>104</v>
      </c>
    </row>
    <row r="375" spans="2:20" ht="14.25">
      <c r="B375" s="342" t="s">
        <v>135</v>
      </c>
      <c r="C375" s="358" t="s">
        <v>297</v>
      </c>
      <c r="D375" s="359"/>
      <c r="E375" s="121" t="s">
        <v>117</v>
      </c>
      <c r="F375" s="121" t="s">
        <v>117</v>
      </c>
      <c r="G375" s="121" t="s">
        <v>117</v>
      </c>
      <c r="H375" s="121" t="s">
        <v>117</v>
      </c>
      <c r="I375" s="121" t="s">
        <v>117</v>
      </c>
      <c r="J375" s="121" t="s">
        <v>117</v>
      </c>
      <c r="K375" s="121" t="s">
        <v>117</v>
      </c>
      <c r="L375" s="69">
        <v>88</v>
      </c>
      <c r="M375" s="121" t="s">
        <v>117</v>
      </c>
      <c r="N375" s="121" t="s">
        <v>117</v>
      </c>
      <c r="O375" s="160"/>
      <c r="P375" s="160"/>
      <c r="Q375" s="160"/>
      <c r="R375" s="160"/>
      <c r="S375" s="160"/>
      <c r="T375" s="325">
        <f t="shared" si="7"/>
        <v>88</v>
      </c>
    </row>
    <row r="376" spans="2:20" ht="14.25">
      <c r="B376" s="342" t="s">
        <v>149</v>
      </c>
      <c r="C376" s="358" t="s">
        <v>298</v>
      </c>
      <c r="D376" s="359"/>
      <c r="E376" s="119" t="s">
        <v>117</v>
      </c>
      <c r="F376" s="160">
        <v>40</v>
      </c>
      <c r="G376" s="121" t="s">
        <v>117</v>
      </c>
      <c r="H376" s="121" t="s">
        <v>117</v>
      </c>
      <c r="I376" s="121" t="s">
        <v>117</v>
      </c>
      <c r="J376" s="121" t="s">
        <v>117</v>
      </c>
      <c r="K376" s="121" t="s">
        <v>117</v>
      </c>
      <c r="L376" s="69">
        <v>44</v>
      </c>
      <c r="M376" s="121" t="s">
        <v>117</v>
      </c>
      <c r="N376" s="121" t="s">
        <v>117</v>
      </c>
      <c r="O376" s="160"/>
      <c r="P376" s="160"/>
      <c r="Q376" s="160"/>
      <c r="R376" s="69"/>
      <c r="S376" s="160"/>
      <c r="T376" s="325">
        <f t="shared" si="7"/>
        <v>84</v>
      </c>
    </row>
    <row r="377" spans="2:20" ht="14.25">
      <c r="B377" s="342" t="s">
        <v>151</v>
      </c>
      <c r="C377" s="358" t="s">
        <v>299</v>
      </c>
      <c r="D377" s="363"/>
      <c r="E377" s="364" t="s">
        <v>117</v>
      </c>
      <c r="F377" s="119" t="s">
        <v>117</v>
      </c>
      <c r="G377" s="119" t="s">
        <v>117</v>
      </c>
      <c r="H377" s="121" t="s">
        <v>117</v>
      </c>
      <c r="I377" s="121" t="s">
        <v>117</v>
      </c>
      <c r="J377" s="121" t="s">
        <v>117</v>
      </c>
      <c r="K377" s="121" t="s">
        <v>117</v>
      </c>
      <c r="L377" s="121" t="s">
        <v>117</v>
      </c>
      <c r="M377" s="69">
        <v>66</v>
      </c>
      <c r="N377" s="121" t="s">
        <v>117</v>
      </c>
      <c r="O377" s="69"/>
      <c r="P377" s="160"/>
      <c r="Q377" s="160"/>
      <c r="R377" s="160"/>
      <c r="S377" s="160"/>
      <c r="T377" s="325">
        <f t="shared" si="7"/>
        <v>66</v>
      </c>
    </row>
    <row r="378" spans="2:20" ht="14.25">
      <c r="B378" s="342" t="s">
        <v>151</v>
      </c>
      <c r="C378" s="358" t="s">
        <v>300</v>
      </c>
      <c r="D378" s="363"/>
      <c r="E378" s="364" t="s">
        <v>117</v>
      </c>
      <c r="F378" s="119" t="s">
        <v>117</v>
      </c>
      <c r="G378" s="119" t="s">
        <v>117</v>
      </c>
      <c r="H378" s="121" t="s">
        <v>117</v>
      </c>
      <c r="I378" s="121" t="s">
        <v>117</v>
      </c>
      <c r="J378" s="121" t="s">
        <v>117</v>
      </c>
      <c r="K378" s="121" t="s">
        <v>117</v>
      </c>
      <c r="L378" s="121" t="s">
        <v>117</v>
      </c>
      <c r="M378" s="69">
        <v>66</v>
      </c>
      <c r="N378" s="121" t="s">
        <v>117</v>
      </c>
      <c r="O378" s="69"/>
      <c r="P378" s="160"/>
      <c r="Q378" s="160"/>
      <c r="R378" s="160"/>
      <c r="S378" s="160"/>
      <c r="T378" s="325">
        <f t="shared" si="7"/>
        <v>66</v>
      </c>
    </row>
    <row r="379" spans="2:20" ht="14.25">
      <c r="B379" s="342" t="s">
        <v>301</v>
      </c>
      <c r="C379" s="358" t="s">
        <v>302</v>
      </c>
      <c r="D379" s="359"/>
      <c r="E379" s="320">
        <v>60</v>
      </c>
      <c r="F379" s="121" t="s">
        <v>117</v>
      </c>
      <c r="G379" s="121" t="s">
        <v>117</v>
      </c>
      <c r="H379" s="121" t="s">
        <v>117</v>
      </c>
      <c r="I379" s="121" t="s">
        <v>117</v>
      </c>
      <c r="J379" s="121" t="s">
        <v>117</v>
      </c>
      <c r="K379" s="121" t="s">
        <v>117</v>
      </c>
      <c r="L379" s="121" t="s">
        <v>117</v>
      </c>
      <c r="M379" s="121" t="s">
        <v>117</v>
      </c>
      <c r="N379" s="121" t="s">
        <v>117</v>
      </c>
      <c r="O379" s="69"/>
      <c r="P379" s="69"/>
      <c r="Q379" s="69"/>
      <c r="R379" s="69"/>
      <c r="S379" s="69"/>
      <c r="T379" s="325">
        <f t="shared" si="7"/>
        <v>60</v>
      </c>
    </row>
    <row r="380" spans="2:20" ht="14.25">
      <c r="B380" s="342" t="s">
        <v>301</v>
      </c>
      <c r="C380" s="365" t="s">
        <v>303</v>
      </c>
      <c r="D380" s="366"/>
      <c r="E380" s="320">
        <v>60</v>
      </c>
      <c r="F380" s="119" t="s">
        <v>117</v>
      </c>
      <c r="G380" s="367" t="s">
        <v>117</v>
      </c>
      <c r="H380" s="121" t="s">
        <v>117</v>
      </c>
      <c r="I380" s="121" t="s">
        <v>117</v>
      </c>
      <c r="J380" s="121" t="s">
        <v>117</v>
      </c>
      <c r="K380" s="121" t="s">
        <v>117</v>
      </c>
      <c r="L380" s="367" t="s">
        <v>117</v>
      </c>
      <c r="M380" s="121" t="s">
        <v>117</v>
      </c>
      <c r="N380" s="121" t="s">
        <v>117</v>
      </c>
      <c r="O380" s="210"/>
      <c r="P380" s="210"/>
      <c r="Q380" s="210"/>
      <c r="R380" s="210"/>
      <c r="S380" s="210"/>
      <c r="T380" s="325">
        <f t="shared" si="7"/>
        <v>60</v>
      </c>
    </row>
    <row r="381" spans="2:20" ht="14.25">
      <c r="B381" s="342" t="s">
        <v>301</v>
      </c>
      <c r="C381" s="358" t="s">
        <v>304</v>
      </c>
      <c r="D381" s="359"/>
      <c r="E381" s="121" t="s">
        <v>117</v>
      </c>
      <c r="F381" s="121" t="s">
        <v>117</v>
      </c>
      <c r="G381" s="121" t="s">
        <v>117</v>
      </c>
      <c r="H381" s="160">
        <v>60</v>
      </c>
      <c r="I381" s="121" t="s">
        <v>117</v>
      </c>
      <c r="J381" s="121" t="s">
        <v>117</v>
      </c>
      <c r="K381" s="121" t="s">
        <v>117</v>
      </c>
      <c r="L381" s="121" t="s">
        <v>117</v>
      </c>
      <c r="M381" s="121" t="s">
        <v>117</v>
      </c>
      <c r="N381" s="121" t="s">
        <v>117</v>
      </c>
      <c r="O381" s="160"/>
      <c r="P381" s="160"/>
      <c r="Q381" s="160"/>
      <c r="R381" s="160"/>
      <c r="S381" s="160"/>
      <c r="T381" s="325">
        <f t="shared" si="7"/>
        <v>60</v>
      </c>
    </row>
    <row r="382" spans="2:20" ht="14.25">
      <c r="B382" s="342" t="s">
        <v>276</v>
      </c>
      <c r="C382" s="358" t="s">
        <v>305</v>
      </c>
      <c r="D382" s="363"/>
      <c r="E382" s="364" t="s">
        <v>117</v>
      </c>
      <c r="F382" s="119" t="s">
        <v>117</v>
      </c>
      <c r="G382" s="119" t="s">
        <v>117</v>
      </c>
      <c r="H382" s="121" t="s">
        <v>117</v>
      </c>
      <c r="I382" s="121" t="s">
        <v>117</v>
      </c>
      <c r="J382" s="121" t="s">
        <v>117</v>
      </c>
      <c r="K382" s="121" t="s">
        <v>117</v>
      </c>
      <c r="L382" s="69">
        <v>44</v>
      </c>
      <c r="M382" s="121" t="s">
        <v>117</v>
      </c>
      <c r="N382" s="121" t="s">
        <v>117</v>
      </c>
      <c r="O382" s="69"/>
      <c r="P382" s="160"/>
      <c r="Q382" s="160"/>
      <c r="R382" s="160"/>
      <c r="S382" s="160"/>
      <c r="T382" s="325">
        <f t="shared" si="7"/>
        <v>44</v>
      </c>
    </row>
    <row r="383" spans="2:20" ht="15" thickBot="1">
      <c r="B383" s="332" t="s">
        <v>278</v>
      </c>
      <c r="C383" s="368" t="s">
        <v>306</v>
      </c>
      <c r="D383" s="369"/>
      <c r="E383" s="335" t="s">
        <v>117</v>
      </c>
      <c r="F383" s="370" t="s">
        <v>117</v>
      </c>
      <c r="G383" s="370" t="s">
        <v>117</v>
      </c>
      <c r="H383" s="370" t="s">
        <v>117</v>
      </c>
      <c r="I383" s="132">
        <v>40</v>
      </c>
      <c r="J383" s="370" t="s">
        <v>117</v>
      </c>
      <c r="K383" s="352" t="s">
        <v>117</v>
      </c>
      <c r="L383" s="370" t="s">
        <v>117</v>
      </c>
      <c r="M383" s="352" t="s">
        <v>117</v>
      </c>
      <c r="N383" s="352" t="s">
        <v>117</v>
      </c>
      <c r="O383" s="132"/>
      <c r="P383" s="132"/>
      <c r="Q383" s="132"/>
      <c r="R383" s="132"/>
      <c r="S383" s="132"/>
      <c r="T383" s="338">
        <f t="shared" si="7"/>
        <v>40</v>
      </c>
    </row>
    <row r="384" ht="15" thickBot="1"/>
    <row r="385" spans="2:20" ht="15" thickBot="1">
      <c r="B385" s="83" t="s">
        <v>111</v>
      </c>
      <c r="C385" s="315" t="s">
        <v>226</v>
      </c>
      <c r="D385" s="316"/>
      <c r="E385" s="113">
        <v>1</v>
      </c>
      <c r="F385" s="81">
        <v>2</v>
      </c>
      <c r="G385" s="81">
        <v>3</v>
      </c>
      <c r="H385" s="81">
        <v>4</v>
      </c>
      <c r="I385" s="81">
        <v>5</v>
      </c>
      <c r="J385" s="81">
        <v>6</v>
      </c>
      <c r="K385" s="81">
        <v>7</v>
      </c>
      <c r="L385" s="82">
        <v>8</v>
      </c>
      <c r="M385" s="81">
        <v>9</v>
      </c>
      <c r="N385" s="81">
        <v>10</v>
      </c>
      <c r="O385" s="81">
        <v>11</v>
      </c>
      <c r="P385" s="81">
        <v>12</v>
      </c>
      <c r="Q385" s="81">
        <v>13</v>
      </c>
      <c r="R385" s="81">
        <v>14</v>
      </c>
      <c r="S385" s="83">
        <v>17</v>
      </c>
      <c r="T385" s="81" t="s">
        <v>240</v>
      </c>
    </row>
    <row r="386" spans="2:20" ht="14.25">
      <c r="B386" s="317" t="s">
        <v>115</v>
      </c>
      <c r="C386" s="371" t="s">
        <v>307</v>
      </c>
      <c r="D386" s="372"/>
      <c r="E386" s="373" t="s">
        <v>117</v>
      </c>
      <c r="F386" s="373" t="s">
        <v>117</v>
      </c>
      <c r="G386" s="373" t="s">
        <v>117</v>
      </c>
      <c r="H386" s="373" t="s">
        <v>117</v>
      </c>
      <c r="I386" s="373" t="s">
        <v>117</v>
      </c>
      <c r="J386" s="373" t="s">
        <v>117</v>
      </c>
      <c r="K386" s="373" t="s">
        <v>117</v>
      </c>
      <c r="L386" s="374">
        <v>110</v>
      </c>
      <c r="M386" s="374">
        <v>110</v>
      </c>
      <c r="N386" s="373" t="s">
        <v>117</v>
      </c>
      <c r="O386" s="375"/>
      <c r="P386" s="376"/>
      <c r="Q386" s="376"/>
      <c r="R386" s="376"/>
      <c r="S386" s="376"/>
      <c r="T386" s="322">
        <f>SUM(E386:S386)</f>
        <v>220</v>
      </c>
    </row>
    <row r="387" spans="2:20" ht="14.25">
      <c r="B387" s="342" t="s">
        <v>308</v>
      </c>
      <c r="C387" s="339" t="s">
        <v>307</v>
      </c>
      <c r="D387" s="340"/>
      <c r="E387" s="158" t="s">
        <v>117</v>
      </c>
      <c r="F387" s="158" t="s">
        <v>117</v>
      </c>
      <c r="G387" s="158" t="s">
        <v>117</v>
      </c>
      <c r="H387" s="158" t="s">
        <v>117</v>
      </c>
      <c r="I387" s="158" t="s">
        <v>117</v>
      </c>
      <c r="J387" s="158" t="s">
        <v>117</v>
      </c>
      <c r="K387" s="158" t="s">
        <v>117</v>
      </c>
      <c r="L387" s="158" t="s">
        <v>117</v>
      </c>
      <c r="M387" s="377">
        <v>88</v>
      </c>
      <c r="N387" s="158" t="s">
        <v>117</v>
      </c>
      <c r="O387" s="378"/>
      <c r="P387" s="311"/>
      <c r="Q387" s="311"/>
      <c r="R387" s="311"/>
      <c r="S387" s="311"/>
      <c r="T387" s="325">
        <f>SUM(E387:S387)</f>
        <v>88</v>
      </c>
    </row>
    <row r="388" spans="2:20" ht="15" thickBot="1">
      <c r="B388" s="332" t="s">
        <v>308</v>
      </c>
      <c r="C388" s="349" t="s">
        <v>309</v>
      </c>
      <c r="D388" s="379"/>
      <c r="E388" s="370" t="s">
        <v>117</v>
      </c>
      <c r="F388" s="370" t="s">
        <v>117</v>
      </c>
      <c r="G388" s="370" t="s">
        <v>117</v>
      </c>
      <c r="H388" s="370" t="s">
        <v>117</v>
      </c>
      <c r="I388" s="370" t="s">
        <v>117</v>
      </c>
      <c r="J388" s="370" t="s">
        <v>117</v>
      </c>
      <c r="K388" s="370" t="s">
        <v>117</v>
      </c>
      <c r="L388" s="380">
        <v>88</v>
      </c>
      <c r="M388" s="381" t="s">
        <v>117</v>
      </c>
      <c r="N388" s="370" t="s">
        <v>117</v>
      </c>
      <c r="O388" s="382"/>
      <c r="P388" s="383"/>
      <c r="Q388" s="383"/>
      <c r="R388" s="383"/>
      <c r="S388" s="383"/>
      <c r="T388" s="338">
        <f>SUM(E388:S388)</f>
        <v>88</v>
      </c>
    </row>
    <row r="389" ht="15" thickBot="1"/>
    <row r="390" spans="2:20" ht="15" thickBot="1">
      <c r="B390" s="83" t="s">
        <v>111</v>
      </c>
      <c r="C390" s="315" t="s">
        <v>310</v>
      </c>
      <c r="D390" s="316"/>
      <c r="E390" s="113">
        <v>1</v>
      </c>
      <c r="F390" s="81">
        <v>2</v>
      </c>
      <c r="G390" s="81">
        <v>3</v>
      </c>
      <c r="H390" s="81">
        <v>4</v>
      </c>
      <c r="I390" s="81">
        <v>5</v>
      </c>
      <c r="J390" s="81">
        <v>6</v>
      </c>
      <c r="K390" s="81">
        <v>7</v>
      </c>
      <c r="L390" s="82">
        <v>8</v>
      </c>
      <c r="M390" s="81">
        <v>9</v>
      </c>
      <c r="N390" s="81">
        <v>10</v>
      </c>
      <c r="O390" s="81">
        <v>11</v>
      </c>
      <c r="P390" s="81">
        <v>12</v>
      </c>
      <c r="Q390" s="81">
        <v>13</v>
      </c>
      <c r="R390" s="81">
        <v>14</v>
      </c>
      <c r="S390" s="83">
        <v>17</v>
      </c>
      <c r="T390" s="81" t="s">
        <v>240</v>
      </c>
    </row>
    <row r="391" spans="2:20" ht="14.25">
      <c r="B391" s="317" t="s">
        <v>115</v>
      </c>
      <c r="C391" s="339" t="s">
        <v>311</v>
      </c>
      <c r="D391" s="340"/>
      <c r="E391" s="360">
        <v>100</v>
      </c>
      <c r="F391" s="329">
        <v>80</v>
      </c>
      <c r="G391" s="320">
        <v>100</v>
      </c>
      <c r="H391" s="97" t="s">
        <v>117</v>
      </c>
      <c r="I391" s="97" t="s">
        <v>117</v>
      </c>
      <c r="J391" s="97" t="s">
        <v>117</v>
      </c>
      <c r="K391" s="97" t="s">
        <v>117</v>
      </c>
      <c r="L391" s="97" t="s">
        <v>117</v>
      </c>
      <c r="M391" s="97" t="s">
        <v>117</v>
      </c>
      <c r="N391" s="97" t="s">
        <v>117</v>
      </c>
      <c r="O391" s="90"/>
      <c r="P391" s="236"/>
      <c r="Q391" s="236"/>
      <c r="R391" s="236"/>
      <c r="S391" s="236"/>
      <c r="T391" s="322">
        <f>SUM(E391:S391)</f>
        <v>280</v>
      </c>
    </row>
    <row r="392" spans="2:20" ht="14.25">
      <c r="B392" s="342" t="s">
        <v>118</v>
      </c>
      <c r="C392" s="318" t="s">
        <v>312</v>
      </c>
      <c r="D392" s="319"/>
      <c r="E392" s="119" t="s">
        <v>117</v>
      </c>
      <c r="F392" s="69">
        <v>100</v>
      </c>
      <c r="G392" s="69">
        <v>80</v>
      </c>
      <c r="H392" s="326" t="s">
        <v>117</v>
      </c>
      <c r="I392" s="326" t="s">
        <v>117</v>
      </c>
      <c r="J392" s="326" t="s">
        <v>117</v>
      </c>
      <c r="K392" s="326" t="s">
        <v>117</v>
      </c>
      <c r="L392" s="326" t="s">
        <v>117</v>
      </c>
      <c r="M392" s="326" t="s">
        <v>117</v>
      </c>
      <c r="N392" s="326" t="s">
        <v>117</v>
      </c>
      <c r="O392" s="160"/>
      <c r="P392" s="160"/>
      <c r="Q392" s="160"/>
      <c r="R392" s="69"/>
      <c r="S392" s="160"/>
      <c r="T392" s="325">
        <f>SUM(E392:S392)</f>
        <v>180</v>
      </c>
    </row>
    <row r="393" spans="2:20" ht="14.25">
      <c r="B393" s="342" t="s">
        <v>120</v>
      </c>
      <c r="C393" s="318" t="s">
        <v>313</v>
      </c>
      <c r="D393" s="319"/>
      <c r="E393" s="320">
        <v>80</v>
      </c>
      <c r="F393" s="119" t="s">
        <v>117</v>
      </c>
      <c r="G393" s="119" t="s">
        <v>117</v>
      </c>
      <c r="H393" s="121" t="s">
        <v>117</v>
      </c>
      <c r="I393" s="121" t="s">
        <v>117</v>
      </c>
      <c r="J393" s="121" t="s">
        <v>117</v>
      </c>
      <c r="K393" s="121" t="s">
        <v>117</v>
      </c>
      <c r="L393" s="121" t="s">
        <v>117</v>
      </c>
      <c r="M393" s="121" t="s">
        <v>117</v>
      </c>
      <c r="N393" s="121" t="s">
        <v>117</v>
      </c>
      <c r="O393" s="160"/>
      <c r="P393" s="160"/>
      <c r="Q393" s="69"/>
      <c r="R393" s="69"/>
      <c r="S393" s="69"/>
      <c r="T393" s="325">
        <f>SUM(E393:S393)</f>
        <v>80</v>
      </c>
    </row>
    <row r="394" spans="2:20" ht="15" thickBot="1">
      <c r="B394" s="384" t="s">
        <v>139</v>
      </c>
      <c r="C394" s="333" t="s">
        <v>314</v>
      </c>
      <c r="D394" s="385"/>
      <c r="E394" s="386">
        <v>60</v>
      </c>
      <c r="F394" s="352" t="s">
        <v>117</v>
      </c>
      <c r="G394" s="352" t="s">
        <v>117</v>
      </c>
      <c r="H394" s="352" t="s">
        <v>117</v>
      </c>
      <c r="I394" s="352" t="s">
        <v>117</v>
      </c>
      <c r="J394" s="352" t="s">
        <v>117</v>
      </c>
      <c r="K394" s="352" t="s">
        <v>117</v>
      </c>
      <c r="L394" s="352" t="s">
        <v>117</v>
      </c>
      <c r="M394" s="352" t="s">
        <v>117</v>
      </c>
      <c r="N394" s="352" t="s">
        <v>117</v>
      </c>
      <c r="O394" s="254"/>
      <c r="P394" s="110"/>
      <c r="Q394" s="110"/>
      <c r="R394" s="110"/>
      <c r="S394" s="110"/>
      <c r="T394" s="387">
        <f>SUM(E394:S394)</f>
        <v>60</v>
      </c>
    </row>
    <row r="395" ht="15" thickBot="1"/>
    <row r="396" spans="2:20" ht="15" thickBot="1">
      <c r="B396" s="83" t="s">
        <v>111</v>
      </c>
      <c r="C396" s="315" t="s">
        <v>315</v>
      </c>
      <c r="D396" s="316"/>
      <c r="E396" s="113">
        <v>1</v>
      </c>
      <c r="F396" s="81">
        <v>2</v>
      </c>
      <c r="G396" s="81">
        <v>3</v>
      </c>
      <c r="H396" s="81">
        <v>4</v>
      </c>
      <c r="I396" s="81">
        <v>5</v>
      </c>
      <c r="J396" s="81">
        <v>6</v>
      </c>
      <c r="K396" s="81">
        <v>7</v>
      </c>
      <c r="L396" s="82">
        <v>8</v>
      </c>
      <c r="M396" s="81">
        <v>9</v>
      </c>
      <c r="N396" s="81">
        <v>10</v>
      </c>
      <c r="O396" s="81">
        <v>11</v>
      </c>
      <c r="P396" s="81">
        <v>12</v>
      </c>
      <c r="Q396" s="81">
        <v>13</v>
      </c>
      <c r="R396" s="81">
        <v>14</v>
      </c>
      <c r="S396" s="83">
        <v>17</v>
      </c>
      <c r="T396" s="81" t="s">
        <v>240</v>
      </c>
    </row>
    <row r="397" spans="2:20" ht="14.25">
      <c r="B397" s="317" t="s">
        <v>115</v>
      </c>
      <c r="C397" s="339" t="s">
        <v>289</v>
      </c>
      <c r="D397" s="340"/>
      <c r="E397" s="388">
        <v>60</v>
      </c>
      <c r="F397" s="190">
        <v>100</v>
      </c>
      <c r="G397" s="186">
        <v>60</v>
      </c>
      <c r="H397" s="236">
        <v>100</v>
      </c>
      <c r="I397" s="236">
        <v>100</v>
      </c>
      <c r="J397" s="236">
        <v>100</v>
      </c>
      <c r="K397" s="321" t="s">
        <v>117</v>
      </c>
      <c r="L397" s="182">
        <v>88</v>
      </c>
      <c r="M397" s="190">
        <v>110</v>
      </c>
      <c r="N397" s="341">
        <v>66</v>
      </c>
      <c r="O397" s="182"/>
      <c r="P397" s="190"/>
      <c r="Q397" s="236"/>
      <c r="R397" s="236"/>
      <c r="S397" s="236"/>
      <c r="T397" s="322">
        <f>SUM(E397:S397)-E397-G397</f>
        <v>664</v>
      </c>
    </row>
    <row r="398" spans="2:20" ht="14.25">
      <c r="B398" s="342" t="s">
        <v>118</v>
      </c>
      <c r="C398" s="339" t="s">
        <v>244</v>
      </c>
      <c r="D398" s="340"/>
      <c r="E398" s="288">
        <v>60</v>
      </c>
      <c r="F398" s="236">
        <v>100</v>
      </c>
      <c r="G398" s="151">
        <v>60</v>
      </c>
      <c r="H398" s="236">
        <v>100</v>
      </c>
      <c r="I398" s="321" t="s">
        <v>117</v>
      </c>
      <c r="J398" s="190">
        <v>100</v>
      </c>
      <c r="K398" s="321" t="s">
        <v>117</v>
      </c>
      <c r="L398" s="190">
        <v>88</v>
      </c>
      <c r="M398" s="190">
        <v>110</v>
      </c>
      <c r="N398" s="341">
        <v>66</v>
      </c>
      <c r="O398" s="190"/>
      <c r="P398" s="190"/>
      <c r="Q398" s="190"/>
      <c r="R398" s="190"/>
      <c r="S398" s="190"/>
      <c r="T398" s="327">
        <f>SUM(E398:S398)-E398</f>
        <v>624</v>
      </c>
    </row>
    <row r="399" spans="2:20" ht="14.25">
      <c r="B399" s="342" t="s">
        <v>120</v>
      </c>
      <c r="C399" s="339" t="s">
        <v>265</v>
      </c>
      <c r="D399" s="340"/>
      <c r="E399" s="343">
        <v>40</v>
      </c>
      <c r="F399" s="238">
        <v>40</v>
      </c>
      <c r="G399" s="190">
        <v>40</v>
      </c>
      <c r="H399" s="236">
        <v>40</v>
      </c>
      <c r="I399" s="190">
        <v>80</v>
      </c>
      <c r="J399" s="236">
        <v>60</v>
      </c>
      <c r="K399" s="321" t="s">
        <v>117</v>
      </c>
      <c r="L399" s="190">
        <v>66</v>
      </c>
      <c r="M399" s="160">
        <v>66</v>
      </c>
      <c r="N399" s="69">
        <v>66</v>
      </c>
      <c r="O399" s="190"/>
      <c r="P399" s="190"/>
      <c r="Q399" s="190"/>
      <c r="R399" s="236"/>
      <c r="S399" s="190"/>
      <c r="T399" s="325">
        <f>SUM(E399:S399)-E399-F399</f>
        <v>418</v>
      </c>
    </row>
    <row r="400" spans="2:20" ht="14.25">
      <c r="B400" s="342" t="s">
        <v>139</v>
      </c>
      <c r="C400" s="318" t="s">
        <v>241</v>
      </c>
      <c r="D400" s="319"/>
      <c r="E400" s="320">
        <v>100</v>
      </c>
      <c r="F400" s="321" t="s">
        <v>117</v>
      </c>
      <c r="G400" s="160">
        <v>100</v>
      </c>
      <c r="H400" s="326" t="s">
        <v>117</v>
      </c>
      <c r="I400" s="69">
        <v>100</v>
      </c>
      <c r="J400" s="160">
        <v>60</v>
      </c>
      <c r="K400" s="326" t="s">
        <v>117</v>
      </c>
      <c r="L400" s="160">
        <v>44</v>
      </c>
      <c r="M400" s="326" t="s">
        <v>117</v>
      </c>
      <c r="N400" s="328" t="s">
        <v>117</v>
      </c>
      <c r="O400" s="160"/>
      <c r="P400" s="160"/>
      <c r="Q400" s="160"/>
      <c r="R400" s="160"/>
      <c r="S400" s="160"/>
      <c r="T400" s="325">
        <f aca="true" t="shared" si="8" ref="T400:T435">SUM(E400:S400)</f>
        <v>404</v>
      </c>
    </row>
    <row r="401" spans="2:20" ht="14.25">
      <c r="B401" s="342" t="s">
        <v>141</v>
      </c>
      <c r="C401" s="318" t="s">
        <v>68</v>
      </c>
      <c r="D401" s="319"/>
      <c r="E401" s="329">
        <v>80</v>
      </c>
      <c r="F401" s="329">
        <v>60</v>
      </c>
      <c r="G401" s="329">
        <v>80</v>
      </c>
      <c r="H401" s="160">
        <v>80</v>
      </c>
      <c r="I401" s="321" t="s">
        <v>117</v>
      </c>
      <c r="J401" s="321" t="s">
        <v>117</v>
      </c>
      <c r="K401" s="321" t="s">
        <v>117</v>
      </c>
      <c r="L401" s="321" t="s">
        <v>117</v>
      </c>
      <c r="M401" s="69">
        <v>88</v>
      </c>
      <c r="N401" s="326" t="s">
        <v>117</v>
      </c>
      <c r="O401" s="160"/>
      <c r="P401" s="160"/>
      <c r="Q401" s="160"/>
      <c r="R401" s="160"/>
      <c r="S401" s="160"/>
      <c r="T401" s="325">
        <f t="shared" si="8"/>
        <v>388</v>
      </c>
    </row>
    <row r="402" spans="2:20" ht="14.25">
      <c r="B402" s="342" t="s">
        <v>143</v>
      </c>
      <c r="C402" s="318" t="s">
        <v>264</v>
      </c>
      <c r="D402" s="319"/>
      <c r="E402" s="320">
        <v>80</v>
      </c>
      <c r="F402" s="320">
        <v>60</v>
      </c>
      <c r="G402" s="329">
        <v>80</v>
      </c>
      <c r="H402" s="329">
        <v>80</v>
      </c>
      <c r="I402" s="321" t="s">
        <v>117</v>
      </c>
      <c r="J402" s="69">
        <v>80</v>
      </c>
      <c r="K402" s="326" t="s">
        <v>117</v>
      </c>
      <c r="L402" s="326" t="s">
        <v>117</v>
      </c>
      <c r="M402" s="326" t="s">
        <v>117</v>
      </c>
      <c r="N402" s="326" t="s">
        <v>117</v>
      </c>
      <c r="O402" s="160"/>
      <c r="P402" s="160"/>
      <c r="Q402" s="160"/>
      <c r="R402" s="160"/>
      <c r="S402" s="160"/>
      <c r="T402" s="325">
        <f t="shared" si="8"/>
        <v>380</v>
      </c>
    </row>
    <row r="403" spans="2:20" ht="14.25">
      <c r="B403" s="342" t="s">
        <v>145</v>
      </c>
      <c r="C403" s="318" t="s">
        <v>269</v>
      </c>
      <c r="D403" s="319"/>
      <c r="E403" s="320">
        <v>60</v>
      </c>
      <c r="F403" s="69">
        <v>80</v>
      </c>
      <c r="G403" s="160">
        <v>60</v>
      </c>
      <c r="H403" s="160">
        <v>40</v>
      </c>
      <c r="I403" s="160">
        <v>80</v>
      </c>
      <c r="J403" s="326" t="s">
        <v>117</v>
      </c>
      <c r="K403" s="321" t="s">
        <v>117</v>
      </c>
      <c r="L403" s="321" t="s">
        <v>117</v>
      </c>
      <c r="M403" s="160">
        <v>44</v>
      </c>
      <c r="N403" s="326" t="s">
        <v>117</v>
      </c>
      <c r="O403" s="160"/>
      <c r="P403" s="160"/>
      <c r="Q403" s="160"/>
      <c r="R403" s="160"/>
      <c r="S403" s="160"/>
      <c r="T403" s="325">
        <f t="shared" si="8"/>
        <v>364</v>
      </c>
    </row>
    <row r="404" spans="2:20" ht="14.25">
      <c r="B404" s="342" t="s">
        <v>133</v>
      </c>
      <c r="C404" s="318" t="s">
        <v>243</v>
      </c>
      <c r="D404" s="319"/>
      <c r="E404" s="320">
        <v>100</v>
      </c>
      <c r="F404" s="389" t="s">
        <v>117</v>
      </c>
      <c r="G404" s="329">
        <v>100</v>
      </c>
      <c r="H404" s="389" t="s">
        <v>117</v>
      </c>
      <c r="I404" s="389" t="s">
        <v>117</v>
      </c>
      <c r="J404" s="389" t="s">
        <v>117</v>
      </c>
      <c r="K404" s="389" t="s">
        <v>117</v>
      </c>
      <c r="L404" s="190">
        <v>44</v>
      </c>
      <c r="M404" s="326" t="s">
        <v>117</v>
      </c>
      <c r="N404" s="69">
        <v>110</v>
      </c>
      <c r="O404" s="160"/>
      <c r="P404" s="160"/>
      <c r="Q404" s="160"/>
      <c r="R404" s="160"/>
      <c r="S404" s="160"/>
      <c r="T404" s="325">
        <f t="shared" si="8"/>
        <v>354</v>
      </c>
    </row>
    <row r="405" spans="2:20" ht="14.25">
      <c r="B405" s="342" t="s">
        <v>316</v>
      </c>
      <c r="C405" s="318" t="s">
        <v>317</v>
      </c>
      <c r="D405" s="319"/>
      <c r="E405" s="389" t="s">
        <v>117</v>
      </c>
      <c r="F405" s="160">
        <v>40</v>
      </c>
      <c r="G405" s="69">
        <v>40</v>
      </c>
      <c r="H405" s="69">
        <v>60</v>
      </c>
      <c r="I405" s="326" t="s">
        <v>117</v>
      </c>
      <c r="J405" s="160">
        <v>40</v>
      </c>
      <c r="K405" s="326" t="s">
        <v>117</v>
      </c>
      <c r="L405" s="160">
        <v>44</v>
      </c>
      <c r="M405" s="326" t="s">
        <v>117</v>
      </c>
      <c r="N405" s="324">
        <v>88</v>
      </c>
      <c r="O405" s="160"/>
      <c r="P405" s="160"/>
      <c r="Q405" s="160"/>
      <c r="R405" s="160"/>
      <c r="S405" s="160"/>
      <c r="T405" s="325">
        <f t="shared" si="8"/>
        <v>312</v>
      </c>
    </row>
    <row r="406" spans="2:20" ht="14.25">
      <c r="B406" s="342" t="s">
        <v>316</v>
      </c>
      <c r="C406" s="318" t="s">
        <v>311</v>
      </c>
      <c r="D406" s="319"/>
      <c r="E406" s="389" t="s">
        <v>117</v>
      </c>
      <c r="F406" s="160">
        <v>40</v>
      </c>
      <c r="G406" s="69">
        <v>40</v>
      </c>
      <c r="H406" s="69">
        <v>60</v>
      </c>
      <c r="I406" s="326" t="s">
        <v>117</v>
      </c>
      <c r="J406" s="160">
        <v>40</v>
      </c>
      <c r="K406" s="321" t="s">
        <v>117</v>
      </c>
      <c r="L406" s="190">
        <v>44</v>
      </c>
      <c r="M406" s="326" t="s">
        <v>117</v>
      </c>
      <c r="N406" s="160">
        <v>88</v>
      </c>
      <c r="O406" s="160"/>
      <c r="P406" s="160"/>
      <c r="Q406" s="160"/>
      <c r="R406" s="160"/>
      <c r="S406" s="160"/>
      <c r="T406" s="325">
        <f t="shared" si="8"/>
        <v>312</v>
      </c>
    </row>
    <row r="407" spans="2:20" ht="14.25">
      <c r="B407" s="342" t="s">
        <v>175</v>
      </c>
      <c r="C407" s="318" t="s">
        <v>272</v>
      </c>
      <c r="D407" s="319"/>
      <c r="E407" s="389" t="s">
        <v>117</v>
      </c>
      <c r="F407" s="326" t="s">
        <v>117</v>
      </c>
      <c r="G407" s="160">
        <v>40</v>
      </c>
      <c r="H407" s="160">
        <v>40</v>
      </c>
      <c r="I407" s="326" t="s">
        <v>117</v>
      </c>
      <c r="J407" s="69">
        <v>60</v>
      </c>
      <c r="K407" s="326" t="s">
        <v>117</v>
      </c>
      <c r="L407" s="160">
        <v>66</v>
      </c>
      <c r="M407" s="160">
        <v>66</v>
      </c>
      <c r="N407" s="326" t="s">
        <v>117</v>
      </c>
      <c r="O407" s="160"/>
      <c r="P407" s="160"/>
      <c r="Q407" s="160"/>
      <c r="R407" s="160"/>
      <c r="S407" s="160"/>
      <c r="T407" s="325">
        <f t="shared" si="8"/>
        <v>272</v>
      </c>
    </row>
    <row r="408" spans="2:20" ht="14.25">
      <c r="B408" s="342" t="s">
        <v>177</v>
      </c>
      <c r="C408" s="318" t="s">
        <v>246</v>
      </c>
      <c r="D408" s="319"/>
      <c r="E408" s="320">
        <v>60</v>
      </c>
      <c r="F408" s="320">
        <v>80</v>
      </c>
      <c r="G408" s="329">
        <v>60</v>
      </c>
      <c r="H408" s="329">
        <v>40</v>
      </c>
      <c r="I408" s="326" t="s">
        <v>117</v>
      </c>
      <c r="J408" s="326" t="s">
        <v>117</v>
      </c>
      <c r="K408" s="321" t="s">
        <v>117</v>
      </c>
      <c r="L408" s="321" t="s">
        <v>117</v>
      </c>
      <c r="M408" s="326" t="s">
        <v>117</v>
      </c>
      <c r="N408" s="328" t="s">
        <v>117</v>
      </c>
      <c r="O408" s="160"/>
      <c r="P408" s="160"/>
      <c r="Q408" s="160"/>
      <c r="R408" s="160"/>
      <c r="S408" s="160"/>
      <c r="T408" s="325">
        <f t="shared" si="8"/>
        <v>240</v>
      </c>
    </row>
    <row r="409" spans="2:20" ht="14.25">
      <c r="B409" s="342" t="s">
        <v>154</v>
      </c>
      <c r="C409" s="318" t="s">
        <v>263</v>
      </c>
      <c r="D409" s="319"/>
      <c r="E409" s="389" t="s">
        <v>117</v>
      </c>
      <c r="F409" s="326" t="s">
        <v>117</v>
      </c>
      <c r="G409" s="326" t="s">
        <v>117</v>
      </c>
      <c r="H409" s="326" t="s">
        <v>117</v>
      </c>
      <c r="I409" s="69">
        <v>60</v>
      </c>
      <c r="J409" s="69">
        <v>80</v>
      </c>
      <c r="K409" s="326" t="s">
        <v>117</v>
      </c>
      <c r="L409" s="321" t="s">
        <v>117</v>
      </c>
      <c r="M409" s="69">
        <v>88</v>
      </c>
      <c r="N409" s="328" t="s">
        <v>117</v>
      </c>
      <c r="O409" s="160"/>
      <c r="P409" s="160"/>
      <c r="Q409" s="160"/>
      <c r="R409" s="160"/>
      <c r="S409" s="160"/>
      <c r="T409" s="325">
        <f t="shared" si="8"/>
        <v>228</v>
      </c>
    </row>
    <row r="410" spans="2:20" ht="14.25">
      <c r="B410" s="342" t="s">
        <v>254</v>
      </c>
      <c r="C410" s="318" t="s">
        <v>247</v>
      </c>
      <c r="D410" s="319"/>
      <c r="E410" s="389" t="s">
        <v>117</v>
      </c>
      <c r="F410" s="326" t="s">
        <v>117</v>
      </c>
      <c r="G410" s="326" t="s">
        <v>117</v>
      </c>
      <c r="H410" s="160">
        <v>60</v>
      </c>
      <c r="I410" s="326" t="s">
        <v>117</v>
      </c>
      <c r="J410" s="326" t="s">
        <v>117</v>
      </c>
      <c r="K410" s="321" t="s">
        <v>117</v>
      </c>
      <c r="L410" s="190">
        <v>110</v>
      </c>
      <c r="M410" s="326" t="s">
        <v>117</v>
      </c>
      <c r="N410" s="326" t="s">
        <v>117</v>
      </c>
      <c r="O410" s="160"/>
      <c r="P410" s="160"/>
      <c r="Q410" s="160"/>
      <c r="R410" s="160"/>
      <c r="S410" s="160"/>
      <c r="T410" s="325">
        <f t="shared" si="8"/>
        <v>170</v>
      </c>
    </row>
    <row r="411" spans="2:20" ht="14.25">
      <c r="B411" s="342" t="s">
        <v>254</v>
      </c>
      <c r="C411" s="318" t="s">
        <v>250</v>
      </c>
      <c r="D411" s="319"/>
      <c r="E411" s="389" t="s">
        <v>117</v>
      </c>
      <c r="F411" s="389" t="s">
        <v>117</v>
      </c>
      <c r="G411" s="389" t="s">
        <v>117</v>
      </c>
      <c r="H411" s="320">
        <v>60</v>
      </c>
      <c r="I411" s="326" t="s">
        <v>117</v>
      </c>
      <c r="J411" s="326" t="s">
        <v>117</v>
      </c>
      <c r="K411" s="326" t="s">
        <v>117</v>
      </c>
      <c r="L411" s="326" t="s">
        <v>117</v>
      </c>
      <c r="M411" s="326" t="s">
        <v>117</v>
      </c>
      <c r="N411" s="160">
        <v>110</v>
      </c>
      <c r="O411" s="69"/>
      <c r="P411" s="69"/>
      <c r="Q411" s="69"/>
      <c r="R411" s="69"/>
      <c r="S411" s="69"/>
      <c r="T411" s="325">
        <f t="shared" si="8"/>
        <v>170</v>
      </c>
    </row>
    <row r="412" spans="2:20" ht="14.25">
      <c r="B412" s="342" t="s">
        <v>276</v>
      </c>
      <c r="C412" s="318" t="s">
        <v>251</v>
      </c>
      <c r="D412" s="319"/>
      <c r="E412" s="389" t="s">
        <v>117</v>
      </c>
      <c r="F412" s="321" t="s">
        <v>117</v>
      </c>
      <c r="G412" s="326" t="s">
        <v>117</v>
      </c>
      <c r="H412" s="326" t="s">
        <v>117</v>
      </c>
      <c r="I412" s="326" t="s">
        <v>117</v>
      </c>
      <c r="J412" s="326" t="s">
        <v>117</v>
      </c>
      <c r="K412" s="321" t="s">
        <v>117</v>
      </c>
      <c r="L412" s="190">
        <v>110</v>
      </c>
      <c r="M412" s="326" t="s">
        <v>117</v>
      </c>
      <c r="N412" s="326" t="s">
        <v>117</v>
      </c>
      <c r="O412" s="160"/>
      <c r="P412" s="160"/>
      <c r="Q412" s="69"/>
      <c r="R412" s="69"/>
      <c r="S412" s="69"/>
      <c r="T412" s="325">
        <f t="shared" si="8"/>
        <v>110</v>
      </c>
    </row>
    <row r="413" spans="2:20" ht="14.25">
      <c r="B413" s="342" t="s">
        <v>278</v>
      </c>
      <c r="C413" s="318" t="s">
        <v>275</v>
      </c>
      <c r="D413" s="319"/>
      <c r="E413" s="389" t="s">
        <v>117</v>
      </c>
      <c r="F413" s="190">
        <v>40</v>
      </c>
      <c r="G413" s="326" t="s">
        <v>117</v>
      </c>
      <c r="H413" s="326" t="s">
        <v>117</v>
      </c>
      <c r="I413" s="326" t="s">
        <v>117</v>
      </c>
      <c r="J413" s="326" t="s">
        <v>117</v>
      </c>
      <c r="K413" s="326" t="s">
        <v>117</v>
      </c>
      <c r="L413" s="326" t="s">
        <v>117</v>
      </c>
      <c r="M413" s="326" t="s">
        <v>117</v>
      </c>
      <c r="N413" s="160">
        <v>66</v>
      </c>
      <c r="O413" s="69"/>
      <c r="P413" s="69"/>
      <c r="Q413" s="69"/>
      <c r="R413" s="69"/>
      <c r="S413" s="69"/>
      <c r="T413" s="325">
        <f t="shared" si="8"/>
        <v>106</v>
      </c>
    </row>
    <row r="414" spans="2:20" ht="14.25">
      <c r="B414" s="342" t="s">
        <v>260</v>
      </c>
      <c r="C414" s="318" t="s">
        <v>252</v>
      </c>
      <c r="D414" s="319"/>
      <c r="E414" s="389" t="s">
        <v>117</v>
      </c>
      <c r="F414" s="160">
        <v>60</v>
      </c>
      <c r="G414" s="326" t="s">
        <v>117</v>
      </c>
      <c r="H414" s="121" t="s">
        <v>117</v>
      </c>
      <c r="I414" s="121" t="s">
        <v>117</v>
      </c>
      <c r="J414" s="121" t="s">
        <v>117</v>
      </c>
      <c r="K414" s="321" t="s">
        <v>117</v>
      </c>
      <c r="L414" s="321" t="s">
        <v>117</v>
      </c>
      <c r="M414" s="326" t="s">
        <v>117</v>
      </c>
      <c r="N414" s="160">
        <v>44</v>
      </c>
      <c r="O414" s="160"/>
      <c r="P414" s="160"/>
      <c r="Q414" s="160"/>
      <c r="R414" s="160"/>
      <c r="S414" s="160"/>
      <c r="T414" s="325">
        <f t="shared" si="8"/>
        <v>104</v>
      </c>
    </row>
    <row r="415" spans="2:20" ht="14.25">
      <c r="B415" s="342" t="s">
        <v>318</v>
      </c>
      <c r="C415" s="318" t="s">
        <v>271</v>
      </c>
      <c r="D415" s="319"/>
      <c r="E415" s="389" t="s">
        <v>117</v>
      </c>
      <c r="F415" s="160">
        <v>40</v>
      </c>
      <c r="G415" s="326" t="s">
        <v>117</v>
      </c>
      <c r="H415" s="326" t="s">
        <v>117</v>
      </c>
      <c r="I415" s="326" t="s">
        <v>117</v>
      </c>
      <c r="J415" s="326" t="s">
        <v>117</v>
      </c>
      <c r="K415" s="321" t="s">
        <v>117</v>
      </c>
      <c r="L415" s="160">
        <v>44</v>
      </c>
      <c r="M415" s="326" t="s">
        <v>117</v>
      </c>
      <c r="N415" s="326" t="s">
        <v>117</v>
      </c>
      <c r="O415" s="160"/>
      <c r="P415" s="160"/>
      <c r="Q415" s="160"/>
      <c r="R415" s="160"/>
      <c r="S415" s="160"/>
      <c r="T415" s="325">
        <f t="shared" si="8"/>
        <v>84</v>
      </c>
    </row>
    <row r="416" spans="2:20" ht="14.25">
      <c r="B416" s="342" t="s">
        <v>318</v>
      </c>
      <c r="C416" s="318" t="s">
        <v>266</v>
      </c>
      <c r="D416" s="319"/>
      <c r="E416" s="389" t="s">
        <v>117</v>
      </c>
      <c r="F416" s="160">
        <v>40</v>
      </c>
      <c r="G416" s="326" t="s">
        <v>117</v>
      </c>
      <c r="H416" s="326" t="s">
        <v>117</v>
      </c>
      <c r="I416" s="326" t="s">
        <v>117</v>
      </c>
      <c r="J416" s="326" t="s">
        <v>117</v>
      </c>
      <c r="K416" s="321" t="s">
        <v>117</v>
      </c>
      <c r="L416" s="326" t="s">
        <v>117</v>
      </c>
      <c r="M416" s="160">
        <v>44</v>
      </c>
      <c r="N416" s="326" t="s">
        <v>117</v>
      </c>
      <c r="O416" s="160"/>
      <c r="P416" s="160"/>
      <c r="Q416" s="160"/>
      <c r="R416" s="160"/>
      <c r="S416" s="160"/>
      <c r="T416" s="325">
        <f t="shared" si="8"/>
        <v>84</v>
      </c>
    </row>
    <row r="417" spans="2:20" ht="14.25">
      <c r="B417" s="342" t="s">
        <v>318</v>
      </c>
      <c r="C417" s="318" t="s">
        <v>248</v>
      </c>
      <c r="D417" s="319"/>
      <c r="E417" s="389" t="s">
        <v>117</v>
      </c>
      <c r="F417" s="190">
        <v>40</v>
      </c>
      <c r="G417" s="326" t="s">
        <v>117</v>
      </c>
      <c r="H417" s="326" t="s">
        <v>117</v>
      </c>
      <c r="I417" s="326" t="s">
        <v>117</v>
      </c>
      <c r="J417" s="326" t="s">
        <v>117</v>
      </c>
      <c r="K417" s="326" t="s">
        <v>117</v>
      </c>
      <c r="L417" s="326" t="s">
        <v>117</v>
      </c>
      <c r="M417" s="326" t="s">
        <v>117</v>
      </c>
      <c r="N417" s="160">
        <v>44</v>
      </c>
      <c r="O417" s="160"/>
      <c r="P417" s="160"/>
      <c r="Q417" s="160"/>
      <c r="R417" s="160"/>
      <c r="S417" s="160"/>
      <c r="T417" s="325">
        <f t="shared" si="8"/>
        <v>84</v>
      </c>
    </row>
    <row r="418" spans="2:20" ht="14.25">
      <c r="B418" s="342" t="s">
        <v>319</v>
      </c>
      <c r="C418" s="318" t="s">
        <v>307</v>
      </c>
      <c r="D418" s="319"/>
      <c r="E418" s="389" t="s">
        <v>117</v>
      </c>
      <c r="F418" s="321" t="s">
        <v>117</v>
      </c>
      <c r="G418" s="321" t="s">
        <v>117</v>
      </c>
      <c r="H418" s="321" t="s">
        <v>117</v>
      </c>
      <c r="I418" s="321" t="s">
        <v>117</v>
      </c>
      <c r="J418" s="321" t="s">
        <v>117</v>
      </c>
      <c r="K418" s="321" t="s">
        <v>117</v>
      </c>
      <c r="L418" s="190">
        <v>66</v>
      </c>
      <c r="M418" s="326" t="s">
        <v>117</v>
      </c>
      <c r="N418" s="328" t="s">
        <v>117</v>
      </c>
      <c r="O418" s="69"/>
      <c r="P418" s="160"/>
      <c r="Q418" s="160"/>
      <c r="R418" s="160"/>
      <c r="S418" s="160"/>
      <c r="T418" s="325">
        <f t="shared" si="8"/>
        <v>66</v>
      </c>
    </row>
    <row r="419" spans="2:20" ht="14.25">
      <c r="B419" s="342" t="s">
        <v>319</v>
      </c>
      <c r="C419" s="318" t="s">
        <v>309</v>
      </c>
      <c r="D419" s="319"/>
      <c r="E419" s="389" t="s">
        <v>117</v>
      </c>
      <c r="F419" s="326" t="s">
        <v>117</v>
      </c>
      <c r="G419" s="326" t="s">
        <v>117</v>
      </c>
      <c r="H419" s="326" t="s">
        <v>117</v>
      </c>
      <c r="I419" s="326" t="s">
        <v>117</v>
      </c>
      <c r="J419" s="326" t="s">
        <v>117</v>
      </c>
      <c r="K419" s="321" t="s">
        <v>117</v>
      </c>
      <c r="L419" s="190">
        <v>66</v>
      </c>
      <c r="M419" s="326" t="s">
        <v>117</v>
      </c>
      <c r="N419" s="326" t="s">
        <v>117</v>
      </c>
      <c r="O419" s="69"/>
      <c r="P419" s="160"/>
      <c r="Q419" s="160"/>
      <c r="R419" s="160"/>
      <c r="S419" s="160"/>
      <c r="T419" s="325">
        <f t="shared" si="8"/>
        <v>66</v>
      </c>
    </row>
    <row r="420" spans="2:20" ht="14.25">
      <c r="B420" s="342" t="s">
        <v>319</v>
      </c>
      <c r="C420" s="318" t="s">
        <v>277</v>
      </c>
      <c r="D420" s="340"/>
      <c r="E420" s="321" t="s">
        <v>117</v>
      </c>
      <c r="F420" s="326" t="s">
        <v>117</v>
      </c>
      <c r="G420" s="326" t="s">
        <v>117</v>
      </c>
      <c r="H420" s="326" t="s">
        <v>117</v>
      </c>
      <c r="I420" s="326" t="s">
        <v>117</v>
      </c>
      <c r="J420" s="326" t="s">
        <v>117</v>
      </c>
      <c r="K420" s="326" t="s">
        <v>117</v>
      </c>
      <c r="L420" s="326" t="s">
        <v>117</v>
      </c>
      <c r="M420" s="69">
        <v>66</v>
      </c>
      <c r="N420" s="328" t="s">
        <v>117</v>
      </c>
      <c r="O420" s="69"/>
      <c r="P420" s="160"/>
      <c r="Q420" s="160"/>
      <c r="R420" s="160"/>
      <c r="S420" s="160"/>
      <c r="T420" s="325">
        <f t="shared" si="8"/>
        <v>66</v>
      </c>
    </row>
    <row r="421" spans="2:20" ht="14.25">
      <c r="B421" s="342" t="s">
        <v>319</v>
      </c>
      <c r="C421" s="318" t="s">
        <v>256</v>
      </c>
      <c r="D421" s="340"/>
      <c r="E421" s="321" t="s">
        <v>117</v>
      </c>
      <c r="F421" s="326" t="s">
        <v>117</v>
      </c>
      <c r="G421" s="326" t="s">
        <v>117</v>
      </c>
      <c r="H421" s="326" t="s">
        <v>117</v>
      </c>
      <c r="I421" s="326" t="s">
        <v>117</v>
      </c>
      <c r="J421" s="326" t="s">
        <v>117</v>
      </c>
      <c r="K421" s="321" t="s">
        <v>117</v>
      </c>
      <c r="L421" s="321" t="s">
        <v>117</v>
      </c>
      <c r="M421" s="69">
        <v>66</v>
      </c>
      <c r="N421" s="326" t="s">
        <v>117</v>
      </c>
      <c r="O421" s="69"/>
      <c r="P421" s="160"/>
      <c r="Q421" s="160"/>
      <c r="R421" s="160"/>
      <c r="S421" s="160"/>
      <c r="T421" s="325">
        <f t="shared" si="8"/>
        <v>66</v>
      </c>
    </row>
    <row r="422" spans="2:20" ht="14.25">
      <c r="B422" s="342" t="s">
        <v>320</v>
      </c>
      <c r="C422" s="318" t="s">
        <v>262</v>
      </c>
      <c r="D422" s="340"/>
      <c r="E422" s="321" t="s">
        <v>117</v>
      </c>
      <c r="F422" s="326" t="s">
        <v>117</v>
      </c>
      <c r="G422" s="326" t="s">
        <v>117</v>
      </c>
      <c r="H422" s="326" t="s">
        <v>117</v>
      </c>
      <c r="I422" s="326" t="s">
        <v>117</v>
      </c>
      <c r="J422" s="69">
        <v>60</v>
      </c>
      <c r="K422" s="326" t="s">
        <v>117</v>
      </c>
      <c r="L422" s="326" t="s">
        <v>117</v>
      </c>
      <c r="M422" s="326" t="s">
        <v>117</v>
      </c>
      <c r="N422" s="326" t="s">
        <v>117</v>
      </c>
      <c r="O422" s="69"/>
      <c r="P422" s="69"/>
      <c r="Q422" s="69"/>
      <c r="R422" s="69"/>
      <c r="S422" s="69"/>
      <c r="T422" s="325">
        <f t="shared" si="8"/>
        <v>60</v>
      </c>
    </row>
    <row r="423" spans="2:20" ht="14.25">
      <c r="B423" s="342" t="s">
        <v>320</v>
      </c>
      <c r="C423" s="318" t="s">
        <v>293</v>
      </c>
      <c r="D423" s="340"/>
      <c r="E423" s="321" t="s">
        <v>117</v>
      </c>
      <c r="F423" s="69">
        <v>60</v>
      </c>
      <c r="G423" s="326" t="s">
        <v>117</v>
      </c>
      <c r="H423" s="326" t="s">
        <v>117</v>
      </c>
      <c r="I423" s="326" t="s">
        <v>117</v>
      </c>
      <c r="J423" s="326" t="s">
        <v>117</v>
      </c>
      <c r="K423" s="326" t="s">
        <v>117</v>
      </c>
      <c r="L423" s="326" t="s">
        <v>117</v>
      </c>
      <c r="M423" s="326" t="s">
        <v>117</v>
      </c>
      <c r="N423" s="326" t="s">
        <v>117</v>
      </c>
      <c r="O423" s="69"/>
      <c r="P423" s="160"/>
      <c r="Q423" s="160"/>
      <c r="R423" s="160"/>
      <c r="S423" s="160"/>
      <c r="T423" s="325">
        <f t="shared" si="8"/>
        <v>60</v>
      </c>
    </row>
    <row r="424" spans="2:20" ht="14.25">
      <c r="B424" s="342" t="s">
        <v>320</v>
      </c>
      <c r="C424" s="318" t="s">
        <v>253</v>
      </c>
      <c r="D424" s="340"/>
      <c r="E424" s="321" t="s">
        <v>117</v>
      </c>
      <c r="F424" s="326" t="s">
        <v>117</v>
      </c>
      <c r="G424" s="326" t="s">
        <v>117</v>
      </c>
      <c r="H424" s="326" t="s">
        <v>117</v>
      </c>
      <c r="I424" s="69">
        <v>60</v>
      </c>
      <c r="J424" s="326" t="s">
        <v>117</v>
      </c>
      <c r="K424" s="326" t="s">
        <v>117</v>
      </c>
      <c r="L424" s="326" t="s">
        <v>117</v>
      </c>
      <c r="M424" s="326" t="s">
        <v>117</v>
      </c>
      <c r="N424" s="326" t="s">
        <v>117</v>
      </c>
      <c r="O424" s="69"/>
      <c r="P424" s="160"/>
      <c r="Q424" s="160"/>
      <c r="R424" s="160"/>
      <c r="S424" s="160"/>
      <c r="T424" s="325">
        <f t="shared" si="8"/>
        <v>60</v>
      </c>
    </row>
    <row r="425" spans="2:20" ht="14.25">
      <c r="B425" s="323" t="s">
        <v>321</v>
      </c>
      <c r="C425" s="318" t="s">
        <v>322</v>
      </c>
      <c r="D425" s="340"/>
      <c r="E425" s="321" t="s">
        <v>117</v>
      </c>
      <c r="F425" s="326" t="s">
        <v>117</v>
      </c>
      <c r="G425" s="326" t="s">
        <v>117</v>
      </c>
      <c r="H425" s="326" t="s">
        <v>117</v>
      </c>
      <c r="I425" s="326" t="s">
        <v>117</v>
      </c>
      <c r="J425" s="326" t="s">
        <v>117</v>
      </c>
      <c r="K425" s="326" t="s">
        <v>117</v>
      </c>
      <c r="L425" s="160">
        <v>44</v>
      </c>
      <c r="M425" s="326" t="s">
        <v>117</v>
      </c>
      <c r="N425" s="326" t="s">
        <v>117</v>
      </c>
      <c r="O425" s="160"/>
      <c r="P425" s="160"/>
      <c r="Q425" s="160"/>
      <c r="R425" s="160"/>
      <c r="S425" s="160"/>
      <c r="T425" s="325">
        <f t="shared" si="8"/>
        <v>44</v>
      </c>
    </row>
    <row r="426" spans="2:20" ht="14.25">
      <c r="B426" s="323" t="s">
        <v>321</v>
      </c>
      <c r="C426" s="318" t="s">
        <v>323</v>
      </c>
      <c r="D426" s="340"/>
      <c r="E426" s="321" t="s">
        <v>117</v>
      </c>
      <c r="F426" s="326" t="s">
        <v>117</v>
      </c>
      <c r="G426" s="326" t="s">
        <v>117</v>
      </c>
      <c r="H426" s="326" t="s">
        <v>117</v>
      </c>
      <c r="I426" s="326" t="s">
        <v>117</v>
      </c>
      <c r="J426" s="326" t="s">
        <v>117</v>
      </c>
      <c r="K426" s="326" t="s">
        <v>117</v>
      </c>
      <c r="L426" s="326" t="s">
        <v>117</v>
      </c>
      <c r="M426" s="160">
        <v>44</v>
      </c>
      <c r="N426" s="326" t="s">
        <v>117</v>
      </c>
      <c r="O426" s="160"/>
      <c r="P426" s="160"/>
      <c r="Q426" s="160"/>
      <c r="R426" s="160"/>
      <c r="S426" s="160"/>
      <c r="T426" s="325">
        <f t="shared" si="8"/>
        <v>44</v>
      </c>
    </row>
    <row r="427" spans="2:20" ht="14.25">
      <c r="B427" s="323" t="s">
        <v>321</v>
      </c>
      <c r="C427" s="318" t="s">
        <v>324</v>
      </c>
      <c r="D427" s="340"/>
      <c r="E427" s="321" t="s">
        <v>117</v>
      </c>
      <c r="F427" s="326" t="s">
        <v>117</v>
      </c>
      <c r="G427" s="326" t="s">
        <v>117</v>
      </c>
      <c r="H427" s="326" t="s">
        <v>117</v>
      </c>
      <c r="I427" s="326" t="s">
        <v>117</v>
      </c>
      <c r="J427" s="326" t="s">
        <v>117</v>
      </c>
      <c r="K427" s="326" t="s">
        <v>117</v>
      </c>
      <c r="L427" s="326" t="s">
        <v>117</v>
      </c>
      <c r="M427" s="160">
        <v>44</v>
      </c>
      <c r="N427" s="326" t="s">
        <v>117</v>
      </c>
      <c r="O427" s="160"/>
      <c r="P427" s="160"/>
      <c r="Q427" s="160"/>
      <c r="R427" s="160"/>
      <c r="S427" s="160"/>
      <c r="T427" s="325">
        <f t="shared" si="8"/>
        <v>44</v>
      </c>
    </row>
    <row r="428" spans="2:20" ht="14.25">
      <c r="B428" s="323" t="s">
        <v>321</v>
      </c>
      <c r="C428" s="318" t="s">
        <v>300</v>
      </c>
      <c r="D428" s="340"/>
      <c r="E428" s="321" t="s">
        <v>117</v>
      </c>
      <c r="F428" s="326" t="s">
        <v>117</v>
      </c>
      <c r="G428" s="326" t="s">
        <v>117</v>
      </c>
      <c r="H428" s="326" t="s">
        <v>117</v>
      </c>
      <c r="I428" s="326" t="s">
        <v>117</v>
      </c>
      <c r="J428" s="326" t="s">
        <v>117</v>
      </c>
      <c r="K428" s="326" t="s">
        <v>117</v>
      </c>
      <c r="L428" s="326" t="s">
        <v>117</v>
      </c>
      <c r="M428" s="160">
        <v>44</v>
      </c>
      <c r="N428" s="326" t="s">
        <v>117</v>
      </c>
      <c r="O428" s="160"/>
      <c r="P428" s="160"/>
      <c r="Q428" s="160"/>
      <c r="R428" s="160"/>
      <c r="S428" s="160"/>
      <c r="T428" s="325">
        <f t="shared" si="8"/>
        <v>44</v>
      </c>
    </row>
    <row r="429" spans="2:20" ht="14.25">
      <c r="B429" s="323" t="s">
        <v>321</v>
      </c>
      <c r="C429" s="318" t="s">
        <v>325</v>
      </c>
      <c r="D429" s="340"/>
      <c r="E429" s="321" t="s">
        <v>117</v>
      </c>
      <c r="F429" s="321" t="s">
        <v>117</v>
      </c>
      <c r="G429" s="321" t="s">
        <v>117</v>
      </c>
      <c r="H429" s="326" t="s">
        <v>117</v>
      </c>
      <c r="I429" s="326" t="s">
        <v>117</v>
      </c>
      <c r="J429" s="326" t="s">
        <v>117</v>
      </c>
      <c r="K429" s="321" t="s">
        <v>117</v>
      </c>
      <c r="L429" s="321" t="s">
        <v>117</v>
      </c>
      <c r="M429" s="160">
        <v>44</v>
      </c>
      <c r="N429" s="326" t="s">
        <v>117</v>
      </c>
      <c r="O429" s="160"/>
      <c r="P429" s="160"/>
      <c r="Q429" s="160"/>
      <c r="R429" s="160"/>
      <c r="S429" s="160"/>
      <c r="T429" s="325">
        <f t="shared" si="8"/>
        <v>44</v>
      </c>
    </row>
    <row r="430" spans="2:20" ht="14.25">
      <c r="B430" s="323" t="s">
        <v>321</v>
      </c>
      <c r="C430" s="318" t="s">
        <v>282</v>
      </c>
      <c r="D430" s="340"/>
      <c r="E430" s="321" t="s">
        <v>117</v>
      </c>
      <c r="F430" s="326" t="s">
        <v>117</v>
      </c>
      <c r="G430" s="326" t="s">
        <v>117</v>
      </c>
      <c r="H430" s="326" t="s">
        <v>117</v>
      </c>
      <c r="I430" s="326" t="s">
        <v>117</v>
      </c>
      <c r="J430" s="326" t="s">
        <v>117</v>
      </c>
      <c r="K430" s="326" t="s">
        <v>117</v>
      </c>
      <c r="L430" s="326" t="s">
        <v>117</v>
      </c>
      <c r="M430" s="160">
        <v>44</v>
      </c>
      <c r="N430" s="326" t="s">
        <v>117</v>
      </c>
      <c r="O430" s="160"/>
      <c r="P430" s="160"/>
      <c r="Q430" s="160"/>
      <c r="R430" s="160"/>
      <c r="S430" s="160"/>
      <c r="T430" s="325">
        <f t="shared" si="8"/>
        <v>44</v>
      </c>
    </row>
    <row r="431" spans="2:20" ht="14.25">
      <c r="B431" s="323" t="s">
        <v>321</v>
      </c>
      <c r="C431" s="318" t="s">
        <v>284</v>
      </c>
      <c r="D431" s="340"/>
      <c r="E431" s="321" t="s">
        <v>117</v>
      </c>
      <c r="F431" s="326" t="s">
        <v>117</v>
      </c>
      <c r="G431" s="326" t="s">
        <v>117</v>
      </c>
      <c r="H431" s="326" t="s">
        <v>117</v>
      </c>
      <c r="I431" s="326" t="s">
        <v>117</v>
      </c>
      <c r="J431" s="326" t="s">
        <v>117</v>
      </c>
      <c r="K431" s="321" t="s">
        <v>117</v>
      </c>
      <c r="L431" s="321" t="s">
        <v>117</v>
      </c>
      <c r="M431" s="160">
        <v>44</v>
      </c>
      <c r="N431" s="328" t="s">
        <v>117</v>
      </c>
      <c r="O431" s="160"/>
      <c r="P431" s="160"/>
      <c r="Q431" s="160"/>
      <c r="R431" s="160"/>
      <c r="S431" s="160"/>
      <c r="T431" s="325">
        <f t="shared" si="8"/>
        <v>44</v>
      </c>
    </row>
    <row r="432" spans="2:20" ht="14.25">
      <c r="B432" s="342" t="s">
        <v>326</v>
      </c>
      <c r="C432" s="318" t="s">
        <v>292</v>
      </c>
      <c r="D432" s="340"/>
      <c r="E432" s="190">
        <v>40</v>
      </c>
      <c r="F432" s="326" t="s">
        <v>117</v>
      </c>
      <c r="G432" s="326" t="s">
        <v>117</v>
      </c>
      <c r="H432" s="326" t="s">
        <v>117</v>
      </c>
      <c r="I432" s="326" t="s">
        <v>117</v>
      </c>
      <c r="J432" s="326" t="s">
        <v>117</v>
      </c>
      <c r="K432" s="326" t="s">
        <v>117</v>
      </c>
      <c r="L432" s="326" t="s">
        <v>117</v>
      </c>
      <c r="M432" s="326" t="s">
        <v>117</v>
      </c>
      <c r="N432" s="326" t="s">
        <v>117</v>
      </c>
      <c r="O432" s="69"/>
      <c r="P432" s="160"/>
      <c r="Q432" s="160"/>
      <c r="R432" s="160"/>
      <c r="S432" s="160"/>
      <c r="T432" s="325">
        <f t="shared" si="8"/>
        <v>40</v>
      </c>
    </row>
    <row r="433" spans="2:20" ht="14.25">
      <c r="B433" s="342" t="s">
        <v>326</v>
      </c>
      <c r="C433" s="318" t="s">
        <v>298</v>
      </c>
      <c r="D433" s="340"/>
      <c r="E433" s="321" t="s">
        <v>117</v>
      </c>
      <c r="F433" s="160">
        <v>40</v>
      </c>
      <c r="G433" s="326" t="s">
        <v>117</v>
      </c>
      <c r="H433" s="326" t="s">
        <v>117</v>
      </c>
      <c r="I433" s="326" t="s">
        <v>117</v>
      </c>
      <c r="J433" s="326" t="s">
        <v>117</v>
      </c>
      <c r="K433" s="321" t="s">
        <v>117</v>
      </c>
      <c r="L433" s="321" t="s">
        <v>117</v>
      </c>
      <c r="M433" s="326" t="s">
        <v>117</v>
      </c>
      <c r="N433" s="326" t="s">
        <v>117</v>
      </c>
      <c r="O433" s="160"/>
      <c r="P433" s="160"/>
      <c r="Q433" s="160"/>
      <c r="R433" s="69"/>
      <c r="S433" s="160"/>
      <c r="T433" s="325">
        <f t="shared" si="8"/>
        <v>40</v>
      </c>
    </row>
    <row r="434" spans="2:20" ht="14.25">
      <c r="B434" s="342" t="s">
        <v>326</v>
      </c>
      <c r="C434" s="390" t="s">
        <v>327</v>
      </c>
      <c r="D434" s="135"/>
      <c r="E434" s="236">
        <v>40</v>
      </c>
      <c r="F434" s="326" t="s">
        <v>117</v>
      </c>
      <c r="G434" s="326" t="s">
        <v>117</v>
      </c>
      <c r="H434" s="326" t="s">
        <v>117</v>
      </c>
      <c r="I434" s="326" t="s">
        <v>117</v>
      </c>
      <c r="J434" s="326" t="s">
        <v>117</v>
      </c>
      <c r="K434" s="326" t="s">
        <v>117</v>
      </c>
      <c r="L434" s="326" t="s">
        <v>117</v>
      </c>
      <c r="M434" s="326" t="s">
        <v>117</v>
      </c>
      <c r="N434" s="326" t="s">
        <v>117</v>
      </c>
      <c r="O434" s="160"/>
      <c r="P434" s="160"/>
      <c r="Q434" s="160"/>
      <c r="R434" s="69"/>
      <c r="S434" s="160"/>
      <c r="T434" s="325">
        <f t="shared" si="8"/>
        <v>40</v>
      </c>
    </row>
    <row r="435" spans="2:20" ht="15" thickBot="1">
      <c r="B435" s="384" t="s">
        <v>326</v>
      </c>
      <c r="C435" s="333" t="s">
        <v>288</v>
      </c>
      <c r="D435" s="385"/>
      <c r="E435" s="110">
        <v>40</v>
      </c>
      <c r="F435" s="336" t="s">
        <v>117</v>
      </c>
      <c r="G435" s="336" t="s">
        <v>117</v>
      </c>
      <c r="H435" s="336" t="s">
        <v>117</v>
      </c>
      <c r="I435" s="336" t="s">
        <v>117</v>
      </c>
      <c r="J435" s="336" t="s">
        <v>117</v>
      </c>
      <c r="K435" s="337" t="s">
        <v>117</v>
      </c>
      <c r="L435" s="337" t="s">
        <v>117</v>
      </c>
      <c r="M435" s="336" t="s">
        <v>117</v>
      </c>
      <c r="N435" s="336" t="s">
        <v>117</v>
      </c>
      <c r="O435" s="110"/>
      <c r="P435" s="110"/>
      <c r="Q435" s="110"/>
      <c r="R435" s="110"/>
      <c r="S435" s="110"/>
      <c r="T435" s="387">
        <f t="shared" si="8"/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138"/>
  <sheetViews>
    <sheetView zoomScale="95" zoomScaleNormal="95" workbookViewId="0" topLeftCell="A1">
      <selection activeCell="A1" sqref="A1"/>
    </sheetView>
  </sheetViews>
  <sheetFormatPr defaultColWidth="9.00390625" defaultRowHeight="14.25"/>
  <cols>
    <col min="1" max="1" width="2.50390625" style="468" customWidth="1"/>
    <col min="2" max="2" width="7.50390625" style="58" customWidth="1"/>
    <col min="3" max="3" width="18.625" style="59" customWidth="1"/>
    <col min="4" max="4" width="6.00390625" style="59" customWidth="1"/>
    <col min="5" max="12" width="4.00390625" style="60" customWidth="1"/>
    <col min="13" max="13" width="4.625" style="60" customWidth="1"/>
    <col min="14" max="14" width="3.625" style="60" customWidth="1"/>
    <col min="15" max="15" width="3.75390625" style="60" customWidth="1"/>
    <col min="16" max="19" width="4.00390625" style="60" customWidth="1"/>
    <col min="20" max="21" width="3.75390625" style="58" customWidth="1"/>
    <col min="22" max="24" width="9.00390625" style="58" customWidth="1"/>
    <col min="25" max="25" width="9.375" style="58" customWidth="1"/>
    <col min="26" max="16384" width="9.00390625" style="58" customWidth="1"/>
  </cols>
  <sheetData>
    <row r="1" ht="15" thickBot="1"/>
    <row r="2" spans="3:15" ht="14.25">
      <c r="C2" s="61" t="s">
        <v>70</v>
      </c>
      <c r="D2" s="62">
        <v>1</v>
      </c>
      <c r="E2" s="412" t="s">
        <v>71</v>
      </c>
      <c r="F2" s="413"/>
      <c r="G2" s="63"/>
      <c r="H2" s="63"/>
      <c r="I2" s="63"/>
      <c r="J2" s="63"/>
      <c r="K2" s="63"/>
      <c r="L2" s="63"/>
      <c r="M2" s="63"/>
      <c r="N2" s="63"/>
      <c r="O2" s="64"/>
    </row>
    <row r="3" spans="3:15" ht="14.25">
      <c r="C3" s="65" t="s">
        <v>72</v>
      </c>
      <c r="D3" s="66">
        <v>2</v>
      </c>
      <c r="E3" s="414" t="s">
        <v>73</v>
      </c>
      <c r="F3" s="415"/>
      <c r="G3" s="67"/>
      <c r="H3" s="67"/>
      <c r="I3" s="67"/>
      <c r="J3" s="67"/>
      <c r="K3" s="67"/>
      <c r="L3" s="67"/>
      <c r="M3" s="67"/>
      <c r="N3" s="67"/>
      <c r="O3" s="68"/>
    </row>
    <row r="4" spans="3:15" ht="14.25">
      <c r="C4" s="65" t="s">
        <v>74</v>
      </c>
      <c r="D4" s="66">
        <v>3</v>
      </c>
      <c r="E4" s="414" t="s">
        <v>75</v>
      </c>
      <c r="F4" s="415"/>
      <c r="G4" s="67"/>
      <c r="H4" s="67"/>
      <c r="I4" s="67"/>
      <c r="J4" s="67"/>
      <c r="K4" s="67"/>
      <c r="L4" s="67"/>
      <c r="M4" s="67"/>
      <c r="N4" s="67"/>
      <c r="O4" s="68"/>
    </row>
    <row r="5" spans="3:15" ht="14.25">
      <c r="C5" s="65" t="s">
        <v>76</v>
      </c>
      <c r="D5" s="66">
        <v>4</v>
      </c>
      <c r="E5" s="414" t="s">
        <v>77</v>
      </c>
      <c r="F5" s="415"/>
      <c r="G5" s="67"/>
      <c r="H5" s="67"/>
      <c r="I5" s="67"/>
      <c r="J5" s="67"/>
      <c r="K5" s="67"/>
      <c r="L5" s="67"/>
      <c r="M5" s="67"/>
      <c r="N5" s="67"/>
      <c r="O5" s="68"/>
    </row>
    <row r="6" spans="3:15" ht="14.25">
      <c r="C6" s="65" t="s">
        <v>78</v>
      </c>
      <c r="D6" s="66">
        <v>5</v>
      </c>
      <c r="E6" s="414" t="s">
        <v>79</v>
      </c>
      <c r="F6" s="415"/>
      <c r="G6" s="67"/>
      <c r="H6" s="67"/>
      <c r="I6" s="67"/>
      <c r="J6" s="67"/>
      <c r="K6" s="67"/>
      <c r="L6" s="67"/>
      <c r="M6" s="67"/>
      <c r="N6" s="67"/>
      <c r="O6" s="68"/>
    </row>
    <row r="7" spans="3:15" ht="14.25">
      <c r="C7" s="65" t="s">
        <v>80</v>
      </c>
      <c r="D7" s="69" t="s">
        <v>81</v>
      </c>
      <c r="E7" s="414" t="s">
        <v>82</v>
      </c>
      <c r="F7" s="415"/>
      <c r="G7" s="67"/>
      <c r="H7" s="67"/>
      <c r="I7" s="67"/>
      <c r="J7" s="67"/>
      <c r="K7" s="67"/>
      <c r="L7" s="67"/>
      <c r="M7" s="67"/>
      <c r="N7" s="67"/>
      <c r="O7" s="68"/>
    </row>
    <row r="8" spans="3:15" ht="14.25">
      <c r="C8" s="65" t="s">
        <v>83</v>
      </c>
      <c r="D8" s="66">
        <v>7</v>
      </c>
      <c r="E8" s="414" t="s">
        <v>84</v>
      </c>
      <c r="F8" s="415"/>
      <c r="G8" s="67"/>
      <c r="H8" s="67"/>
      <c r="I8" s="67"/>
      <c r="J8" s="67"/>
      <c r="K8" s="67"/>
      <c r="L8" s="67"/>
      <c r="M8" s="67"/>
      <c r="N8" s="67"/>
      <c r="O8" s="68"/>
    </row>
    <row r="9" spans="3:15" ht="14.25">
      <c r="C9" s="65" t="s">
        <v>85</v>
      </c>
      <c r="D9" s="69" t="s">
        <v>86</v>
      </c>
      <c r="E9" s="414" t="s">
        <v>87</v>
      </c>
      <c r="F9" s="415"/>
      <c r="G9" s="67"/>
      <c r="H9" s="67"/>
      <c r="I9" s="67"/>
      <c r="J9" s="67"/>
      <c r="K9" s="67"/>
      <c r="L9" s="67"/>
      <c r="M9" s="67"/>
      <c r="N9" s="67"/>
      <c r="O9" s="68"/>
    </row>
    <row r="10" spans="3:15" ht="14.25">
      <c r="C10" s="65" t="s">
        <v>88</v>
      </c>
      <c r="D10" s="66">
        <v>8</v>
      </c>
      <c r="E10" s="414" t="s">
        <v>89</v>
      </c>
      <c r="F10" s="415"/>
      <c r="G10" s="67"/>
      <c r="H10" s="67"/>
      <c r="I10" s="67"/>
      <c r="J10" s="67"/>
      <c r="K10" s="67"/>
      <c r="L10" s="67"/>
      <c r="M10" s="67"/>
      <c r="N10" s="67"/>
      <c r="O10" s="68"/>
    </row>
    <row r="11" spans="3:15" ht="14.25">
      <c r="C11" s="65" t="s">
        <v>90</v>
      </c>
      <c r="D11" s="66">
        <v>9</v>
      </c>
      <c r="E11" s="414" t="s">
        <v>91</v>
      </c>
      <c r="F11" s="415"/>
      <c r="G11" s="67"/>
      <c r="H11" s="67"/>
      <c r="I11" s="67"/>
      <c r="J11" s="67"/>
      <c r="K11" s="67"/>
      <c r="L11" s="67"/>
      <c r="M11" s="67"/>
      <c r="N11" s="67"/>
      <c r="O11" s="68"/>
    </row>
    <row r="12" spans="3:15" ht="14.25">
      <c r="C12" s="65" t="s">
        <v>92</v>
      </c>
      <c r="D12" s="69" t="s">
        <v>93</v>
      </c>
      <c r="E12" s="414" t="s">
        <v>94</v>
      </c>
      <c r="F12" s="415"/>
      <c r="G12" s="67"/>
      <c r="H12" s="67"/>
      <c r="I12" s="67"/>
      <c r="J12" s="67"/>
      <c r="K12" s="67"/>
      <c r="L12" s="67"/>
      <c r="M12" s="67"/>
      <c r="N12" s="67"/>
      <c r="O12" s="68"/>
    </row>
    <row r="13" spans="3:15" ht="14.25">
      <c r="C13" s="65" t="s">
        <v>92</v>
      </c>
      <c r="D13" s="69" t="s">
        <v>95</v>
      </c>
      <c r="E13" s="414" t="s">
        <v>96</v>
      </c>
      <c r="F13" s="415"/>
      <c r="G13" s="67"/>
      <c r="H13" s="67"/>
      <c r="I13" s="67"/>
      <c r="J13" s="67"/>
      <c r="K13" s="67"/>
      <c r="L13" s="67"/>
      <c r="M13" s="67"/>
      <c r="N13" s="67"/>
      <c r="O13" s="68"/>
    </row>
    <row r="14" spans="3:15" ht="14.25">
      <c r="C14" s="65" t="s">
        <v>97</v>
      </c>
      <c r="D14" s="66">
        <v>11</v>
      </c>
      <c r="E14" s="416" t="s">
        <v>98</v>
      </c>
      <c r="F14" s="415"/>
      <c r="G14" s="67"/>
      <c r="H14" s="67"/>
      <c r="I14" s="67"/>
      <c r="J14" s="67"/>
      <c r="K14" s="67"/>
      <c r="L14" s="67"/>
      <c r="M14" s="67"/>
      <c r="N14" s="67"/>
      <c r="O14" s="70"/>
    </row>
    <row r="15" spans="3:15" ht="14.25">
      <c r="C15" s="65" t="s">
        <v>99</v>
      </c>
      <c r="D15" s="66">
        <v>12</v>
      </c>
      <c r="E15" s="414" t="s">
        <v>100</v>
      </c>
      <c r="F15" s="415"/>
      <c r="G15" s="67"/>
      <c r="H15" s="67"/>
      <c r="I15" s="67"/>
      <c r="J15" s="67"/>
      <c r="K15" s="67"/>
      <c r="L15" s="67"/>
      <c r="M15" s="67"/>
      <c r="N15" s="67"/>
      <c r="O15" s="68"/>
    </row>
    <row r="16" spans="3:15" ht="14.25">
      <c r="C16" s="65" t="s">
        <v>101</v>
      </c>
      <c r="D16" s="66">
        <v>13</v>
      </c>
      <c r="E16" s="414" t="s">
        <v>102</v>
      </c>
      <c r="F16" s="415"/>
      <c r="G16" s="67"/>
      <c r="H16" s="67"/>
      <c r="I16" s="67"/>
      <c r="J16" s="67"/>
      <c r="K16" s="67"/>
      <c r="L16" s="67"/>
      <c r="M16" s="67"/>
      <c r="N16" s="67"/>
      <c r="O16" s="68"/>
    </row>
    <row r="17" spans="3:15" ht="14.25">
      <c r="C17" s="65" t="s">
        <v>103</v>
      </c>
      <c r="D17" s="66">
        <v>14</v>
      </c>
      <c r="E17" s="414" t="s">
        <v>104</v>
      </c>
      <c r="F17" s="415"/>
      <c r="G17" s="67"/>
      <c r="H17" s="67"/>
      <c r="I17" s="67"/>
      <c r="J17" s="67"/>
      <c r="K17" s="67"/>
      <c r="L17" s="67"/>
      <c r="M17" s="67"/>
      <c r="N17" s="67"/>
      <c r="O17" s="68"/>
    </row>
    <row r="18" spans="3:15" ht="14.25">
      <c r="C18" s="65" t="s">
        <v>105</v>
      </c>
      <c r="D18" s="66">
        <v>15</v>
      </c>
      <c r="E18" s="416" t="s">
        <v>106</v>
      </c>
      <c r="F18" s="415"/>
      <c r="G18" s="67"/>
      <c r="H18" s="67"/>
      <c r="I18" s="67"/>
      <c r="J18" s="67"/>
      <c r="K18" s="67"/>
      <c r="L18" s="67"/>
      <c r="M18" s="67"/>
      <c r="N18" s="67"/>
      <c r="O18" s="70"/>
    </row>
    <row r="19" spans="3:15" ht="14.25">
      <c r="C19" s="65">
        <v>40425</v>
      </c>
      <c r="D19" s="66">
        <v>16</v>
      </c>
      <c r="E19" s="416" t="s">
        <v>107</v>
      </c>
      <c r="F19" s="415"/>
      <c r="G19" s="67"/>
      <c r="H19" s="67"/>
      <c r="I19" s="67"/>
      <c r="J19" s="67"/>
      <c r="K19" s="67"/>
      <c r="L19" s="67"/>
      <c r="M19" s="67"/>
      <c r="N19" s="67"/>
      <c r="O19" s="70"/>
    </row>
    <row r="20" spans="3:15" ht="14.25">
      <c r="C20" s="65">
        <v>40426</v>
      </c>
      <c r="D20" s="66">
        <v>17</v>
      </c>
      <c r="E20" s="416" t="s">
        <v>108</v>
      </c>
      <c r="F20" s="415"/>
      <c r="G20" s="67"/>
      <c r="H20" s="67"/>
      <c r="I20" s="67"/>
      <c r="J20" s="67"/>
      <c r="K20" s="67"/>
      <c r="L20" s="67"/>
      <c r="M20" s="67"/>
      <c r="N20" s="67"/>
      <c r="O20" s="70"/>
    </row>
    <row r="21" spans="3:15" ht="14.25">
      <c r="C21" s="65">
        <v>40432</v>
      </c>
      <c r="D21" s="66"/>
      <c r="E21" s="416" t="s">
        <v>109</v>
      </c>
      <c r="F21" s="415"/>
      <c r="G21" s="67"/>
      <c r="H21" s="67"/>
      <c r="I21" s="67"/>
      <c r="J21" s="67"/>
      <c r="K21" s="71"/>
      <c r="L21" s="67"/>
      <c r="M21" s="67"/>
      <c r="N21" s="67"/>
      <c r="O21" s="70"/>
    </row>
    <row r="22" spans="3:15" ht="15" thickBot="1">
      <c r="C22" s="72">
        <v>40433</v>
      </c>
      <c r="D22" s="73"/>
      <c r="E22" s="417" t="s">
        <v>110</v>
      </c>
      <c r="F22" s="418"/>
      <c r="G22" s="74"/>
      <c r="H22" s="74"/>
      <c r="I22" s="74"/>
      <c r="J22" s="74"/>
      <c r="K22" s="75"/>
      <c r="L22" s="74"/>
      <c r="M22" s="74"/>
      <c r="N22" s="74"/>
      <c r="O22" s="76"/>
    </row>
    <row r="23" ht="15" thickBot="1"/>
    <row r="24" spans="2:22" ht="15" thickBot="1">
      <c r="B24" s="77" t="s">
        <v>111</v>
      </c>
      <c r="C24" s="78" t="s">
        <v>328</v>
      </c>
      <c r="D24" s="79" t="s">
        <v>113</v>
      </c>
      <c r="E24" s="113">
        <v>1</v>
      </c>
      <c r="F24" s="81">
        <v>2</v>
      </c>
      <c r="G24" s="81">
        <v>3</v>
      </c>
      <c r="H24" s="81">
        <v>4</v>
      </c>
      <c r="I24" s="81">
        <v>5</v>
      </c>
      <c r="J24" s="81">
        <v>6</v>
      </c>
      <c r="K24" s="81">
        <v>7</v>
      </c>
      <c r="L24" s="82">
        <v>8</v>
      </c>
      <c r="M24" s="81">
        <v>9</v>
      </c>
      <c r="N24" s="81">
        <v>10</v>
      </c>
      <c r="O24" s="81">
        <v>11</v>
      </c>
      <c r="P24" s="81">
        <v>12</v>
      </c>
      <c r="Q24" s="81">
        <v>13</v>
      </c>
      <c r="R24" s="81">
        <v>14</v>
      </c>
      <c r="S24" s="81">
        <v>15</v>
      </c>
      <c r="T24" s="81">
        <v>16</v>
      </c>
      <c r="U24" s="83">
        <v>17</v>
      </c>
      <c r="V24" s="77" t="s">
        <v>114</v>
      </c>
    </row>
    <row r="25" spans="2:22" ht="14.25">
      <c r="B25" s="480" t="s">
        <v>115</v>
      </c>
      <c r="C25" s="391" t="s">
        <v>30</v>
      </c>
      <c r="D25" s="221">
        <v>1960</v>
      </c>
      <c r="E25" s="309">
        <v>110</v>
      </c>
      <c r="F25" s="175">
        <v>100</v>
      </c>
      <c r="G25" s="148" t="s">
        <v>117</v>
      </c>
      <c r="H25" s="148" t="s">
        <v>117</v>
      </c>
      <c r="I25" s="148" t="s">
        <v>117</v>
      </c>
      <c r="J25" s="392">
        <v>100</v>
      </c>
      <c r="K25" s="393">
        <v>60</v>
      </c>
      <c r="L25" s="484">
        <v>66</v>
      </c>
      <c r="M25" s="175">
        <v>66</v>
      </c>
      <c r="N25" s="181">
        <v>100</v>
      </c>
      <c r="O25" s="148" t="s">
        <v>117</v>
      </c>
      <c r="P25" s="181">
        <v>100</v>
      </c>
      <c r="Q25" s="148" t="s">
        <v>117</v>
      </c>
      <c r="R25" s="175">
        <v>80</v>
      </c>
      <c r="S25" s="190"/>
      <c r="T25" s="190"/>
      <c r="U25" s="191"/>
      <c r="V25" s="92">
        <f>SUM(E25:S25)-K25-L25</f>
        <v>656</v>
      </c>
    </row>
    <row r="26" spans="2:22" ht="14.25">
      <c r="B26" s="481" t="s">
        <v>118</v>
      </c>
      <c r="C26" s="394" t="s">
        <v>170</v>
      </c>
      <c r="D26" s="146">
        <v>1963</v>
      </c>
      <c r="E26" s="227">
        <v>88</v>
      </c>
      <c r="F26" s="156">
        <v>80</v>
      </c>
      <c r="G26" s="150" t="s">
        <v>117</v>
      </c>
      <c r="H26" s="156">
        <v>80</v>
      </c>
      <c r="I26" s="156">
        <v>80</v>
      </c>
      <c r="J26" s="199">
        <v>80</v>
      </c>
      <c r="K26" s="238">
        <v>60</v>
      </c>
      <c r="L26" s="151">
        <v>66</v>
      </c>
      <c r="M26" s="156">
        <v>66</v>
      </c>
      <c r="N26" s="203" t="s">
        <v>117</v>
      </c>
      <c r="O26" s="150" t="s">
        <v>117</v>
      </c>
      <c r="P26" s="149" t="s">
        <v>117</v>
      </c>
      <c r="Q26" s="150" t="s">
        <v>117</v>
      </c>
      <c r="R26" s="149" t="s">
        <v>117</v>
      </c>
      <c r="S26" s="190"/>
      <c r="T26" s="190"/>
      <c r="U26" s="191"/>
      <c r="V26" s="154">
        <f>SUM(E26:S26)-K26</f>
        <v>540</v>
      </c>
    </row>
    <row r="27" spans="2:22" ht="14.25">
      <c r="B27" s="481" t="s">
        <v>120</v>
      </c>
      <c r="C27" s="394" t="s">
        <v>6</v>
      </c>
      <c r="D27" s="146">
        <v>1957</v>
      </c>
      <c r="E27" s="395" t="s">
        <v>117</v>
      </c>
      <c r="F27" s="156">
        <v>100</v>
      </c>
      <c r="G27" s="150" t="s">
        <v>117</v>
      </c>
      <c r="H27" s="149" t="s">
        <v>117</v>
      </c>
      <c r="I27" s="156">
        <v>100</v>
      </c>
      <c r="J27" s="187">
        <v>40</v>
      </c>
      <c r="K27" s="228" t="s">
        <v>117</v>
      </c>
      <c r="L27" s="149" t="s">
        <v>117</v>
      </c>
      <c r="M27" s="149" t="s">
        <v>117</v>
      </c>
      <c r="N27" s="149" t="s">
        <v>117</v>
      </c>
      <c r="O27" s="150" t="s">
        <v>117</v>
      </c>
      <c r="P27" s="159">
        <v>100</v>
      </c>
      <c r="Q27" s="150" t="s">
        <v>117</v>
      </c>
      <c r="R27" s="156">
        <v>80</v>
      </c>
      <c r="S27" s="190"/>
      <c r="T27" s="190"/>
      <c r="U27" s="191"/>
      <c r="V27" s="154">
        <f>SUM(E27:S27)</f>
        <v>420</v>
      </c>
    </row>
    <row r="28" spans="2:22" ht="14.25">
      <c r="B28" s="481" t="s">
        <v>139</v>
      </c>
      <c r="C28" s="394" t="s">
        <v>25</v>
      </c>
      <c r="D28" s="146">
        <v>1963</v>
      </c>
      <c r="E28" s="227">
        <v>88</v>
      </c>
      <c r="F28" s="149" t="s">
        <v>117</v>
      </c>
      <c r="G28" s="150" t="s">
        <v>117</v>
      </c>
      <c r="H28" s="156">
        <v>100</v>
      </c>
      <c r="I28" s="149" t="s">
        <v>117</v>
      </c>
      <c r="J28" s="149" t="s">
        <v>117</v>
      </c>
      <c r="K28" s="228" t="s">
        <v>117</v>
      </c>
      <c r="L28" s="149" t="s">
        <v>117</v>
      </c>
      <c r="M28" s="149" t="s">
        <v>117</v>
      </c>
      <c r="N28" s="151">
        <v>60</v>
      </c>
      <c r="O28" s="150" t="s">
        <v>117</v>
      </c>
      <c r="P28" s="150" t="s">
        <v>117</v>
      </c>
      <c r="Q28" s="156">
        <v>110</v>
      </c>
      <c r="R28" s="151">
        <v>60</v>
      </c>
      <c r="S28" s="190"/>
      <c r="T28" s="190"/>
      <c r="U28" s="191"/>
      <c r="V28" s="154">
        <f>SUM(E28:S28)</f>
        <v>418</v>
      </c>
    </row>
    <row r="29" spans="2:22" ht="14.25">
      <c r="B29" s="481" t="s">
        <v>141</v>
      </c>
      <c r="C29" s="394" t="s">
        <v>33</v>
      </c>
      <c r="D29" s="146">
        <v>1952</v>
      </c>
      <c r="E29" s="227">
        <v>66</v>
      </c>
      <c r="F29" s="156">
        <v>80</v>
      </c>
      <c r="G29" s="150" t="s">
        <v>117</v>
      </c>
      <c r="H29" s="149" t="s">
        <v>117</v>
      </c>
      <c r="I29" s="156">
        <v>60</v>
      </c>
      <c r="J29" s="187">
        <v>60</v>
      </c>
      <c r="K29" s="156">
        <v>40</v>
      </c>
      <c r="L29" s="149" t="s">
        <v>117</v>
      </c>
      <c r="M29" s="149" t="s">
        <v>117</v>
      </c>
      <c r="N29" s="203" t="s">
        <v>117</v>
      </c>
      <c r="O29" s="150" t="s">
        <v>117</v>
      </c>
      <c r="P29" s="150" t="s">
        <v>117</v>
      </c>
      <c r="Q29" s="156">
        <v>66</v>
      </c>
      <c r="R29" s="203" t="s">
        <v>117</v>
      </c>
      <c r="S29" s="190"/>
      <c r="T29" s="190"/>
      <c r="U29" s="191"/>
      <c r="V29" s="154">
        <f>SUM(E29:S29)</f>
        <v>372</v>
      </c>
    </row>
    <row r="30" spans="2:22" ht="14.25">
      <c r="B30" s="481" t="s">
        <v>143</v>
      </c>
      <c r="C30" s="394" t="s">
        <v>142</v>
      </c>
      <c r="D30" s="146">
        <v>1959</v>
      </c>
      <c r="E30" s="227">
        <v>44</v>
      </c>
      <c r="F30" s="149" t="s">
        <v>117</v>
      </c>
      <c r="G30" s="150" t="s">
        <v>117</v>
      </c>
      <c r="H30" s="149" t="s">
        <v>117</v>
      </c>
      <c r="I30" s="149" t="s">
        <v>117</v>
      </c>
      <c r="J30" s="149" t="s">
        <v>117</v>
      </c>
      <c r="K30" s="156">
        <v>40</v>
      </c>
      <c r="L30" s="151">
        <v>66</v>
      </c>
      <c r="M30" s="156">
        <v>88</v>
      </c>
      <c r="N30" s="151">
        <v>40</v>
      </c>
      <c r="O30" s="150" t="s">
        <v>117</v>
      </c>
      <c r="P30" s="150" t="s">
        <v>117</v>
      </c>
      <c r="Q30" s="152">
        <v>88</v>
      </c>
      <c r="R30" s="149" t="s">
        <v>117</v>
      </c>
      <c r="S30" s="190"/>
      <c r="T30" s="190"/>
      <c r="U30" s="191"/>
      <c r="V30" s="154">
        <f>SUM(E30:S30)</f>
        <v>366</v>
      </c>
    </row>
    <row r="31" spans="2:22" ht="14.25">
      <c r="B31" s="481" t="s">
        <v>145</v>
      </c>
      <c r="C31" s="394" t="s">
        <v>173</v>
      </c>
      <c r="D31" s="146">
        <v>1951</v>
      </c>
      <c r="E31" s="227">
        <v>44</v>
      </c>
      <c r="F31" s="149" t="s">
        <v>117</v>
      </c>
      <c r="G31" s="150" t="s">
        <v>117</v>
      </c>
      <c r="H31" s="149" t="s">
        <v>117</v>
      </c>
      <c r="I31" s="149" t="s">
        <v>117</v>
      </c>
      <c r="J31" s="149" t="s">
        <v>117</v>
      </c>
      <c r="K31" s="156">
        <v>40</v>
      </c>
      <c r="L31" s="151">
        <v>66</v>
      </c>
      <c r="M31" s="156">
        <v>88</v>
      </c>
      <c r="N31" s="149" t="s">
        <v>117</v>
      </c>
      <c r="O31" s="150" t="s">
        <v>117</v>
      </c>
      <c r="P31" s="150" t="s">
        <v>117</v>
      </c>
      <c r="Q31" s="152">
        <v>88</v>
      </c>
      <c r="R31" s="149" t="s">
        <v>117</v>
      </c>
      <c r="S31" s="190"/>
      <c r="T31" s="190"/>
      <c r="U31" s="191"/>
      <c r="V31" s="154">
        <f>SUM(E31:S31)</f>
        <v>326</v>
      </c>
    </row>
    <row r="32" spans="2:22" ht="14.25">
      <c r="B32" s="481" t="s">
        <v>133</v>
      </c>
      <c r="C32" s="394" t="s">
        <v>171</v>
      </c>
      <c r="D32" s="146">
        <v>1944</v>
      </c>
      <c r="E32" s="227">
        <v>66</v>
      </c>
      <c r="F32" s="149" t="s">
        <v>117</v>
      </c>
      <c r="G32" s="150" t="s">
        <v>117</v>
      </c>
      <c r="H32" s="149" t="s">
        <v>117</v>
      </c>
      <c r="I32" s="149" t="s">
        <v>117</v>
      </c>
      <c r="J32" s="149" t="s">
        <v>117</v>
      </c>
      <c r="K32" s="156">
        <v>40</v>
      </c>
      <c r="L32" s="151">
        <v>44</v>
      </c>
      <c r="M32" s="149" t="s">
        <v>117</v>
      </c>
      <c r="N32" s="151">
        <v>80</v>
      </c>
      <c r="O32" s="150" t="s">
        <v>117</v>
      </c>
      <c r="P32" s="149" t="s">
        <v>117</v>
      </c>
      <c r="Q32" s="156">
        <v>66</v>
      </c>
      <c r="R32" s="149" t="s">
        <v>117</v>
      </c>
      <c r="S32" s="190"/>
      <c r="T32" s="190"/>
      <c r="U32" s="191"/>
      <c r="V32" s="154">
        <f>SUM(E32:S32)</f>
        <v>296</v>
      </c>
    </row>
    <row r="33" spans="2:22" ht="14.25">
      <c r="B33" s="481" t="s">
        <v>316</v>
      </c>
      <c r="C33" s="396" t="s">
        <v>18</v>
      </c>
      <c r="D33" s="192">
        <v>1946</v>
      </c>
      <c r="E33" s="230" t="s">
        <v>117</v>
      </c>
      <c r="F33" s="149" t="s">
        <v>117</v>
      </c>
      <c r="G33" s="150" t="s">
        <v>117</v>
      </c>
      <c r="H33" s="149" t="s">
        <v>117</v>
      </c>
      <c r="I33" s="149" t="s">
        <v>117</v>
      </c>
      <c r="J33" s="149" t="s">
        <v>117</v>
      </c>
      <c r="K33" s="149" t="s">
        <v>117</v>
      </c>
      <c r="L33" s="149" t="s">
        <v>117</v>
      </c>
      <c r="M33" s="156">
        <v>110</v>
      </c>
      <c r="N33" s="203" t="s">
        <v>117</v>
      </c>
      <c r="O33" s="150" t="s">
        <v>117</v>
      </c>
      <c r="P33" s="159">
        <v>80</v>
      </c>
      <c r="Q33" s="150" t="s">
        <v>117</v>
      </c>
      <c r="R33" s="156">
        <v>100</v>
      </c>
      <c r="S33" s="190"/>
      <c r="T33" s="190"/>
      <c r="U33" s="191"/>
      <c r="V33" s="154">
        <f>SUM(E33:S33)</f>
        <v>290</v>
      </c>
    </row>
    <row r="34" spans="2:22" ht="14.25">
      <c r="B34" s="481" t="s">
        <v>316</v>
      </c>
      <c r="C34" s="396" t="s">
        <v>19</v>
      </c>
      <c r="D34" s="192">
        <v>1963</v>
      </c>
      <c r="E34" s="395" t="s">
        <v>117</v>
      </c>
      <c r="F34" s="149" t="s">
        <v>117</v>
      </c>
      <c r="G34" s="150" t="s">
        <v>117</v>
      </c>
      <c r="H34" s="149" t="s">
        <v>117</v>
      </c>
      <c r="I34" s="149" t="s">
        <v>117</v>
      </c>
      <c r="J34" s="149" t="s">
        <v>117</v>
      </c>
      <c r="K34" s="228" t="s">
        <v>117</v>
      </c>
      <c r="L34" s="228" t="s">
        <v>117</v>
      </c>
      <c r="M34" s="156">
        <v>110</v>
      </c>
      <c r="N34" s="203" t="s">
        <v>117</v>
      </c>
      <c r="O34" s="150" t="s">
        <v>117</v>
      </c>
      <c r="P34" s="159">
        <v>80</v>
      </c>
      <c r="Q34" s="149" t="s">
        <v>117</v>
      </c>
      <c r="R34" s="156">
        <v>100</v>
      </c>
      <c r="S34" s="190"/>
      <c r="T34" s="190"/>
      <c r="U34" s="191"/>
      <c r="V34" s="154">
        <f>SUM(E34:S34)</f>
        <v>290</v>
      </c>
    </row>
    <row r="35" spans="2:22" ht="14.25">
      <c r="B35" s="481" t="s">
        <v>175</v>
      </c>
      <c r="C35" s="396" t="s">
        <v>172</v>
      </c>
      <c r="D35" s="192">
        <v>1951</v>
      </c>
      <c r="E35" s="227">
        <v>66</v>
      </c>
      <c r="F35" s="156">
        <v>60</v>
      </c>
      <c r="G35" s="150" t="s">
        <v>117</v>
      </c>
      <c r="H35" s="149" t="s">
        <v>117</v>
      </c>
      <c r="I35" s="156">
        <v>60</v>
      </c>
      <c r="J35" s="187">
        <v>80</v>
      </c>
      <c r="K35" s="149" t="s">
        <v>117</v>
      </c>
      <c r="L35" s="149" t="s">
        <v>117</v>
      </c>
      <c r="M35" s="149" t="s">
        <v>117</v>
      </c>
      <c r="N35" s="203" t="s">
        <v>117</v>
      </c>
      <c r="O35" s="150" t="s">
        <v>117</v>
      </c>
      <c r="P35" s="150" t="s">
        <v>117</v>
      </c>
      <c r="Q35" s="149" t="s">
        <v>117</v>
      </c>
      <c r="R35" s="149" t="s">
        <v>117</v>
      </c>
      <c r="S35" s="190"/>
      <c r="T35" s="190"/>
      <c r="U35" s="191"/>
      <c r="V35" s="154">
        <f>SUM(E35:S35)</f>
        <v>266</v>
      </c>
    </row>
    <row r="36" spans="2:22" ht="14.25">
      <c r="B36" s="482" t="s">
        <v>177</v>
      </c>
      <c r="C36" s="396" t="s">
        <v>138</v>
      </c>
      <c r="D36" s="192">
        <v>1956</v>
      </c>
      <c r="E36" s="230" t="s">
        <v>117</v>
      </c>
      <c r="F36" s="149" t="s">
        <v>117</v>
      </c>
      <c r="G36" s="150" t="s">
        <v>117</v>
      </c>
      <c r="H36" s="149" t="s">
        <v>117</v>
      </c>
      <c r="I36" s="149" t="s">
        <v>117</v>
      </c>
      <c r="J36" s="187">
        <v>100</v>
      </c>
      <c r="K36" s="156">
        <v>60</v>
      </c>
      <c r="L36" s="149" t="s">
        <v>117</v>
      </c>
      <c r="M36" s="149" t="s">
        <v>117</v>
      </c>
      <c r="N36" s="151">
        <v>100</v>
      </c>
      <c r="O36" s="150" t="s">
        <v>117</v>
      </c>
      <c r="P36" s="150" t="s">
        <v>117</v>
      </c>
      <c r="Q36" s="150" t="s">
        <v>117</v>
      </c>
      <c r="R36" s="149" t="s">
        <v>117</v>
      </c>
      <c r="S36" s="190"/>
      <c r="T36" s="190"/>
      <c r="U36" s="191"/>
      <c r="V36" s="154">
        <f>SUM(E36:S36)</f>
        <v>260</v>
      </c>
    </row>
    <row r="37" spans="2:22" ht="14.25">
      <c r="B37" s="482" t="s">
        <v>154</v>
      </c>
      <c r="C37" s="162" t="s">
        <v>144</v>
      </c>
      <c r="D37" s="192">
        <v>1958</v>
      </c>
      <c r="E37" s="395" t="s">
        <v>117</v>
      </c>
      <c r="F37" s="149" t="s">
        <v>117</v>
      </c>
      <c r="G37" s="150" t="s">
        <v>117</v>
      </c>
      <c r="H37" s="156">
        <v>80</v>
      </c>
      <c r="I37" s="156">
        <v>80</v>
      </c>
      <c r="J37" s="149" t="s">
        <v>117</v>
      </c>
      <c r="K37" s="156">
        <v>80</v>
      </c>
      <c r="L37" s="149" t="s">
        <v>117</v>
      </c>
      <c r="M37" s="149" t="s">
        <v>117</v>
      </c>
      <c r="N37" s="149" t="s">
        <v>117</v>
      </c>
      <c r="O37" s="150" t="s">
        <v>117</v>
      </c>
      <c r="P37" s="150" t="s">
        <v>117</v>
      </c>
      <c r="Q37" s="150" t="s">
        <v>117</v>
      </c>
      <c r="R37" s="149" t="s">
        <v>117</v>
      </c>
      <c r="S37" s="190"/>
      <c r="T37" s="190"/>
      <c r="U37" s="191"/>
      <c r="V37" s="154">
        <f>SUM(E37:S37)</f>
        <v>240</v>
      </c>
    </row>
    <row r="38" spans="2:22" ht="14.25">
      <c r="B38" s="481" t="s">
        <v>156</v>
      </c>
      <c r="C38" s="145" t="s">
        <v>161</v>
      </c>
      <c r="D38" s="184">
        <v>1961</v>
      </c>
      <c r="E38" s="395" t="s">
        <v>117</v>
      </c>
      <c r="F38" s="149" t="s">
        <v>117</v>
      </c>
      <c r="G38" s="150" t="s">
        <v>117</v>
      </c>
      <c r="H38" s="149" t="s">
        <v>117</v>
      </c>
      <c r="I38" s="149" t="s">
        <v>117</v>
      </c>
      <c r="J38" s="149" t="s">
        <v>117</v>
      </c>
      <c r="K38" s="151">
        <v>60</v>
      </c>
      <c r="L38" s="151">
        <v>88</v>
      </c>
      <c r="M38" s="149" t="s">
        <v>117</v>
      </c>
      <c r="N38" s="149" t="s">
        <v>117</v>
      </c>
      <c r="O38" s="150" t="s">
        <v>117</v>
      </c>
      <c r="P38" s="150" t="s">
        <v>117</v>
      </c>
      <c r="Q38" s="150" t="s">
        <v>117</v>
      </c>
      <c r="R38" s="149" t="s">
        <v>117</v>
      </c>
      <c r="S38" s="190"/>
      <c r="T38" s="190"/>
      <c r="U38" s="191"/>
      <c r="V38" s="154">
        <f>SUM(E38:S38)</f>
        <v>148</v>
      </c>
    </row>
    <row r="39" spans="2:22" ht="14.25">
      <c r="B39" s="481" t="s">
        <v>329</v>
      </c>
      <c r="C39" s="145" t="s">
        <v>147</v>
      </c>
      <c r="D39" s="184">
        <v>1960</v>
      </c>
      <c r="E39" s="230" t="s">
        <v>117</v>
      </c>
      <c r="F39" s="155" t="s">
        <v>117</v>
      </c>
      <c r="G39" s="155" t="s">
        <v>117</v>
      </c>
      <c r="H39" s="147">
        <v>100</v>
      </c>
      <c r="I39" s="155" t="s">
        <v>117</v>
      </c>
      <c r="J39" s="155" t="s">
        <v>117</v>
      </c>
      <c r="K39" s="155" t="s">
        <v>117</v>
      </c>
      <c r="L39" s="151">
        <v>44</v>
      </c>
      <c r="M39" s="149" t="s">
        <v>117</v>
      </c>
      <c r="N39" s="149" t="s">
        <v>117</v>
      </c>
      <c r="O39" s="150" t="s">
        <v>117</v>
      </c>
      <c r="P39" s="150" t="s">
        <v>117</v>
      </c>
      <c r="Q39" s="150" t="s">
        <v>117</v>
      </c>
      <c r="R39" s="149" t="s">
        <v>117</v>
      </c>
      <c r="S39" s="190"/>
      <c r="T39" s="190"/>
      <c r="U39" s="191"/>
      <c r="V39" s="154">
        <f>SUM(E39:S39)</f>
        <v>144</v>
      </c>
    </row>
    <row r="40" spans="2:22" ht="14.25">
      <c r="B40" s="481" t="s">
        <v>329</v>
      </c>
      <c r="C40" s="145" t="s">
        <v>178</v>
      </c>
      <c r="D40" s="184">
        <v>1955</v>
      </c>
      <c r="E40" s="227">
        <v>44</v>
      </c>
      <c r="F40" s="155" t="s">
        <v>117</v>
      </c>
      <c r="G40" s="155" t="s">
        <v>117</v>
      </c>
      <c r="H40" s="155" t="s">
        <v>117</v>
      </c>
      <c r="I40" s="147">
        <v>100</v>
      </c>
      <c r="J40" s="155" t="s">
        <v>117</v>
      </c>
      <c r="K40" s="155" t="s">
        <v>117</v>
      </c>
      <c r="L40" s="149" t="s">
        <v>117</v>
      </c>
      <c r="M40" s="149" t="s">
        <v>117</v>
      </c>
      <c r="N40" s="149" t="s">
        <v>117</v>
      </c>
      <c r="O40" s="150" t="s">
        <v>117</v>
      </c>
      <c r="P40" s="149" t="s">
        <v>117</v>
      </c>
      <c r="Q40" s="149" t="s">
        <v>117</v>
      </c>
      <c r="R40" s="149" t="s">
        <v>117</v>
      </c>
      <c r="S40" s="190"/>
      <c r="T40" s="190"/>
      <c r="U40" s="191"/>
      <c r="V40" s="154">
        <f>SUM(E40:S40)</f>
        <v>144</v>
      </c>
    </row>
    <row r="41" spans="2:22" ht="14.25">
      <c r="B41" s="481" t="s">
        <v>278</v>
      </c>
      <c r="C41" s="145" t="s">
        <v>157</v>
      </c>
      <c r="D41" s="184">
        <v>1957</v>
      </c>
      <c r="E41" s="395" t="s">
        <v>117</v>
      </c>
      <c r="F41" s="155" t="s">
        <v>117</v>
      </c>
      <c r="G41" s="155" t="s">
        <v>117</v>
      </c>
      <c r="H41" s="155" t="s">
        <v>117</v>
      </c>
      <c r="I41" s="147">
        <v>60</v>
      </c>
      <c r="J41" s="155" t="s">
        <v>117</v>
      </c>
      <c r="K41" s="155" t="s">
        <v>117</v>
      </c>
      <c r="L41" s="228" t="s">
        <v>117</v>
      </c>
      <c r="M41" s="156">
        <v>66</v>
      </c>
      <c r="N41" s="149" t="s">
        <v>117</v>
      </c>
      <c r="O41" s="150" t="s">
        <v>117</v>
      </c>
      <c r="P41" s="149" t="s">
        <v>117</v>
      </c>
      <c r="Q41" s="149" t="s">
        <v>117</v>
      </c>
      <c r="R41" s="149" t="s">
        <v>117</v>
      </c>
      <c r="S41" s="190"/>
      <c r="T41" s="190"/>
      <c r="U41" s="191"/>
      <c r="V41" s="154">
        <f>SUM(E41:S41)</f>
        <v>126</v>
      </c>
    </row>
    <row r="42" spans="2:22" ht="14.25">
      <c r="B42" s="481" t="s">
        <v>280</v>
      </c>
      <c r="C42" s="145" t="s">
        <v>330</v>
      </c>
      <c r="D42" s="184">
        <v>1955</v>
      </c>
      <c r="E42" s="230" t="s">
        <v>117</v>
      </c>
      <c r="F42" s="155" t="s">
        <v>117</v>
      </c>
      <c r="G42" s="155" t="s">
        <v>117</v>
      </c>
      <c r="H42" s="155" t="s">
        <v>117</v>
      </c>
      <c r="I42" s="155" t="s">
        <v>117</v>
      </c>
      <c r="J42" s="155" t="s">
        <v>117</v>
      </c>
      <c r="K42" s="155" t="s">
        <v>117</v>
      </c>
      <c r="L42" s="149" t="s">
        <v>117</v>
      </c>
      <c r="M42" s="149" t="s">
        <v>117</v>
      </c>
      <c r="N42" s="149" t="s">
        <v>117</v>
      </c>
      <c r="O42" s="150" t="s">
        <v>117</v>
      </c>
      <c r="P42" s="150" t="s">
        <v>117</v>
      </c>
      <c r="Q42" s="152">
        <v>110</v>
      </c>
      <c r="R42" s="149" t="s">
        <v>117</v>
      </c>
      <c r="S42" s="190"/>
      <c r="T42" s="190"/>
      <c r="U42" s="191"/>
      <c r="V42" s="154">
        <f>SUM(E42:S42)</f>
        <v>110</v>
      </c>
    </row>
    <row r="43" spans="2:22" ht="14.25">
      <c r="B43" s="481" t="s">
        <v>280</v>
      </c>
      <c r="C43" s="145" t="s">
        <v>400</v>
      </c>
      <c r="D43" s="184">
        <v>1958</v>
      </c>
      <c r="E43" s="230" t="s">
        <v>117</v>
      </c>
      <c r="F43" s="228" t="s">
        <v>117</v>
      </c>
      <c r="G43" s="200" t="s">
        <v>117</v>
      </c>
      <c r="H43" s="228" t="s">
        <v>117</v>
      </c>
      <c r="I43" s="228" t="s">
        <v>117</v>
      </c>
      <c r="J43" s="228" t="s">
        <v>117</v>
      </c>
      <c r="K43" s="228" t="s">
        <v>117</v>
      </c>
      <c r="L43" s="151">
        <v>110</v>
      </c>
      <c r="M43" s="149" t="s">
        <v>117</v>
      </c>
      <c r="N43" s="149" t="s">
        <v>117</v>
      </c>
      <c r="O43" s="150" t="s">
        <v>117</v>
      </c>
      <c r="P43" s="150" t="s">
        <v>117</v>
      </c>
      <c r="Q43" s="150" t="s">
        <v>117</v>
      </c>
      <c r="R43" s="149" t="s">
        <v>117</v>
      </c>
      <c r="S43" s="190"/>
      <c r="T43" s="190"/>
      <c r="U43" s="191"/>
      <c r="V43" s="154">
        <f>SUM(E43:S43)</f>
        <v>110</v>
      </c>
    </row>
    <row r="44" spans="2:22" ht="14.25">
      <c r="B44" s="481" t="s">
        <v>280</v>
      </c>
      <c r="C44" s="145" t="s">
        <v>331</v>
      </c>
      <c r="D44" s="146">
        <v>1973</v>
      </c>
      <c r="E44" s="230" t="s">
        <v>117</v>
      </c>
      <c r="F44" s="149" t="s">
        <v>117</v>
      </c>
      <c r="G44" s="150" t="s">
        <v>117</v>
      </c>
      <c r="H44" s="149" t="s">
        <v>117</v>
      </c>
      <c r="I44" s="149" t="s">
        <v>117</v>
      </c>
      <c r="J44" s="149" t="s">
        <v>117</v>
      </c>
      <c r="K44" s="149" t="s">
        <v>117</v>
      </c>
      <c r="L44" s="151">
        <v>110</v>
      </c>
      <c r="M44" s="149" t="s">
        <v>117</v>
      </c>
      <c r="N44" s="149" t="s">
        <v>117</v>
      </c>
      <c r="O44" s="150" t="s">
        <v>117</v>
      </c>
      <c r="P44" s="150" t="s">
        <v>117</v>
      </c>
      <c r="Q44" s="150" t="s">
        <v>117</v>
      </c>
      <c r="R44" s="149" t="s">
        <v>117</v>
      </c>
      <c r="S44" s="190"/>
      <c r="T44" s="190"/>
      <c r="U44" s="191"/>
      <c r="V44" s="154">
        <f>SUM(E44:S44)</f>
        <v>110</v>
      </c>
    </row>
    <row r="45" spans="2:22" ht="14.25">
      <c r="B45" s="481" t="s">
        <v>280</v>
      </c>
      <c r="C45" s="145" t="s">
        <v>128</v>
      </c>
      <c r="D45" s="146">
        <v>1963</v>
      </c>
      <c r="E45" s="227">
        <v>110</v>
      </c>
      <c r="F45" s="149" t="s">
        <v>117</v>
      </c>
      <c r="G45" s="150" t="s">
        <v>117</v>
      </c>
      <c r="H45" s="149" t="s">
        <v>117</v>
      </c>
      <c r="I45" s="149" t="s">
        <v>117</v>
      </c>
      <c r="J45" s="149" t="s">
        <v>117</v>
      </c>
      <c r="K45" s="149" t="s">
        <v>117</v>
      </c>
      <c r="L45" s="149" t="s">
        <v>117</v>
      </c>
      <c r="M45" s="149" t="s">
        <v>117</v>
      </c>
      <c r="N45" s="149" t="s">
        <v>117</v>
      </c>
      <c r="O45" s="149" t="s">
        <v>117</v>
      </c>
      <c r="P45" s="149" t="s">
        <v>117</v>
      </c>
      <c r="Q45" s="149" t="s">
        <v>117</v>
      </c>
      <c r="R45" s="149" t="s">
        <v>117</v>
      </c>
      <c r="S45" s="190"/>
      <c r="T45" s="190"/>
      <c r="U45" s="191"/>
      <c r="V45" s="154">
        <f>SUM(E45:S45)</f>
        <v>110</v>
      </c>
    </row>
    <row r="46" spans="2:22" ht="14.25">
      <c r="B46" s="481" t="s">
        <v>401</v>
      </c>
      <c r="C46" s="145" t="s">
        <v>332</v>
      </c>
      <c r="D46" s="146">
        <v>1970</v>
      </c>
      <c r="E46" s="230" t="s">
        <v>117</v>
      </c>
      <c r="F46" s="149" t="s">
        <v>117</v>
      </c>
      <c r="G46" s="150" t="s">
        <v>117</v>
      </c>
      <c r="H46" s="149" t="s">
        <v>117</v>
      </c>
      <c r="I46" s="149" t="s">
        <v>117</v>
      </c>
      <c r="J46" s="149" t="s">
        <v>117</v>
      </c>
      <c r="K46" s="156">
        <v>100</v>
      </c>
      <c r="L46" s="228" t="s">
        <v>117</v>
      </c>
      <c r="M46" s="149" t="s">
        <v>117</v>
      </c>
      <c r="N46" s="149" t="s">
        <v>117</v>
      </c>
      <c r="O46" s="150" t="s">
        <v>117</v>
      </c>
      <c r="P46" s="150" t="s">
        <v>117</v>
      </c>
      <c r="Q46" s="150" t="s">
        <v>117</v>
      </c>
      <c r="R46" s="149" t="s">
        <v>117</v>
      </c>
      <c r="S46" s="190"/>
      <c r="T46" s="190"/>
      <c r="U46" s="191"/>
      <c r="V46" s="154">
        <f>SUM(E46:S46)</f>
        <v>100</v>
      </c>
    </row>
    <row r="47" spans="2:22" ht="14.25">
      <c r="B47" s="481" t="s">
        <v>401</v>
      </c>
      <c r="C47" s="145" t="s">
        <v>333</v>
      </c>
      <c r="D47" s="146">
        <v>1970</v>
      </c>
      <c r="E47" s="230" t="s">
        <v>117</v>
      </c>
      <c r="F47" s="149" t="s">
        <v>117</v>
      </c>
      <c r="G47" s="150" t="s">
        <v>117</v>
      </c>
      <c r="H47" s="149" t="s">
        <v>117</v>
      </c>
      <c r="I47" s="149" t="s">
        <v>117</v>
      </c>
      <c r="J47" s="149" t="s">
        <v>117</v>
      </c>
      <c r="K47" s="156">
        <v>100</v>
      </c>
      <c r="L47" s="228" t="s">
        <v>117</v>
      </c>
      <c r="M47" s="149" t="s">
        <v>117</v>
      </c>
      <c r="N47" s="149" t="s">
        <v>117</v>
      </c>
      <c r="O47" s="150" t="s">
        <v>117</v>
      </c>
      <c r="P47" s="150" t="s">
        <v>117</v>
      </c>
      <c r="Q47" s="150" t="s">
        <v>117</v>
      </c>
      <c r="R47" s="149" t="s">
        <v>117</v>
      </c>
      <c r="S47" s="190"/>
      <c r="T47" s="190"/>
      <c r="U47" s="191"/>
      <c r="V47" s="154">
        <f>SUM(E47:S47)</f>
        <v>100</v>
      </c>
    </row>
    <row r="48" spans="2:22" ht="14.25">
      <c r="B48" s="481" t="s">
        <v>334</v>
      </c>
      <c r="C48" s="145" t="s">
        <v>164</v>
      </c>
      <c r="D48" s="146">
        <v>1960</v>
      </c>
      <c r="E48" s="230" t="s">
        <v>117</v>
      </c>
      <c r="F48" s="228" t="s">
        <v>117</v>
      </c>
      <c r="G48" s="200" t="s">
        <v>117</v>
      </c>
      <c r="H48" s="228" t="s">
        <v>117</v>
      </c>
      <c r="I48" s="228" t="s">
        <v>117</v>
      </c>
      <c r="J48" s="228" t="s">
        <v>117</v>
      </c>
      <c r="K48" s="228" t="s">
        <v>117</v>
      </c>
      <c r="L48" s="151">
        <v>88</v>
      </c>
      <c r="M48" s="149" t="s">
        <v>117</v>
      </c>
      <c r="N48" s="149" t="s">
        <v>117</v>
      </c>
      <c r="O48" s="150" t="s">
        <v>117</v>
      </c>
      <c r="P48" s="150" t="s">
        <v>117</v>
      </c>
      <c r="Q48" s="150" t="s">
        <v>117</v>
      </c>
      <c r="R48" s="149" t="s">
        <v>117</v>
      </c>
      <c r="S48" s="190"/>
      <c r="T48" s="190"/>
      <c r="U48" s="191"/>
      <c r="V48" s="154">
        <f>SUM(E48:S48)</f>
        <v>88</v>
      </c>
    </row>
    <row r="49" spans="2:22" ht="14.25">
      <c r="B49" s="481" t="s">
        <v>402</v>
      </c>
      <c r="C49" s="145" t="s">
        <v>155</v>
      </c>
      <c r="D49" s="146">
        <v>1958</v>
      </c>
      <c r="E49" s="227">
        <v>44</v>
      </c>
      <c r="F49" s="149" t="s">
        <v>117</v>
      </c>
      <c r="G49" s="150" t="s">
        <v>117</v>
      </c>
      <c r="H49" s="149" t="s">
        <v>117</v>
      </c>
      <c r="I49" s="156">
        <v>40</v>
      </c>
      <c r="J49" s="149" t="s">
        <v>117</v>
      </c>
      <c r="K49" s="149" t="s">
        <v>117</v>
      </c>
      <c r="L49" s="149" t="s">
        <v>117</v>
      </c>
      <c r="M49" s="149" t="s">
        <v>117</v>
      </c>
      <c r="N49" s="149" t="s">
        <v>117</v>
      </c>
      <c r="O49" s="150" t="s">
        <v>117</v>
      </c>
      <c r="P49" s="150" t="s">
        <v>117</v>
      </c>
      <c r="Q49" s="150" t="s">
        <v>117</v>
      </c>
      <c r="R49" s="149" t="s">
        <v>117</v>
      </c>
      <c r="S49" s="190"/>
      <c r="T49" s="190"/>
      <c r="U49" s="191"/>
      <c r="V49" s="154">
        <f>SUM(E49:S49)</f>
        <v>84</v>
      </c>
    </row>
    <row r="50" spans="2:22" ht="14.25">
      <c r="B50" s="481" t="s">
        <v>403</v>
      </c>
      <c r="C50" s="145" t="s">
        <v>123</v>
      </c>
      <c r="D50" s="146">
        <v>1970</v>
      </c>
      <c r="E50" s="395" t="s">
        <v>117</v>
      </c>
      <c r="F50" s="149" t="s">
        <v>117</v>
      </c>
      <c r="G50" s="150" t="s">
        <v>117</v>
      </c>
      <c r="H50" s="149" t="s">
        <v>117</v>
      </c>
      <c r="I50" s="264" t="s">
        <v>117</v>
      </c>
      <c r="J50" s="149" t="s">
        <v>117</v>
      </c>
      <c r="K50" s="149" t="s">
        <v>117</v>
      </c>
      <c r="L50" s="149" t="s">
        <v>117</v>
      </c>
      <c r="M50" s="264" t="s">
        <v>117</v>
      </c>
      <c r="N50" s="151">
        <v>80</v>
      </c>
      <c r="O50" s="150" t="s">
        <v>117</v>
      </c>
      <c r="P50" s="150" t="s">
        <v>117</v>
      </c>
      <c r="Q50" s="150" t="s">
        <v>117</v>
      </c>
      <c r="R50" s="149" t="s">
        <v>117</v>
      </c>
      <c r="S50" s="190"/>
      <c r="T50" s="190"/>
      <c r="U50" s="191"/>
      <c r="V50" s="154">
        <f>SUM(E50:S50)</f>
        <v>80</v>
      </c>
    </row>
    <row r="51" spans="2:22" ht="14.25">
      <c r="B51" s="481" t="s">
        <v>403</v>
      </c>
      <c r="C51" s="145" t="s">
        <v>335</v>
      </c>
      <c r="D51" s="146">
        <v>1973</v>
      </c>
      <c r="E51" s="230" t="s">
        <v>117</v>
      </c>
      <c r="F51" s="155" t="s">
        <v>117</v>
      </c>
      <c r="G51" s="150" t="s">
        <v>117</v>
      </c>
      <c r="H51" s="155" t="s">
        <v>117</v>
      </c>
      <c r="I51" s="155" t="s">
        <v>117</v>
      </c>
      <c r="J51" s="149" t="s">
        <v>117</v>
      </c>
      <c r="K51" s="156">
        <v>80</v>
      </c>
      <c r="L51" s="228" t="s">
        <v>117</v>
      </c>
      <c r="M51" s="149" t="s">
        <v>117</v>
      </c>
      <c r="N51" s="149" t="s">
        <v>117</v>
      </c>
      <c r="O51" s="150" t="s">
        <v>117</v>
      </c>
      <c r="P51" s="150" t="s">
        <v>117</v>
      </c>
      <c r="Q51" s="150" t="s">
        <v>117</v>
      </c>
      <c r="R51" s="149" t="s">
        <v>117</v>
      </c>
      <c r="S51" s="190"/>
      <c r="T51" s="190"/>
      <c r="U51" s="191"/>
      <c r="V51" s="154">
        <f>SUM(E51:S51)</f>
        <v>80</v>
      </c>
    </row>
    <row r="52" spans="2:22" ht="14.25">
      <c r="B52" s="481" t="s">
        <v>404</v>
      </c>
      <c r="C52" s="145" t="s">
        <v>121</v>
      </c>
      <c r="D52" s="146">
        <v>1973</v>
      </c>
      <c r="E52" s="227">
        <v>66</v>
      </c>
      <c r="F52" s="155" t="s">
        <v>117</v>
      </c>
      <c r="G52" s="150" t="s">
        <v>117</v>
      </c>
      <c r="H52" s="155" t="s">
        <v>117</v>
      </c>
      <c r="I52" s="155" t="s">
        <v>117</v>
      </c>
      <c r="J52" s="149" t="s">
        <v>117</v>
      </c>
      <c r="K52" s="149" t="s">
        <v>117</v>
      </c>
      <c r="L52" s="228" t="s">
        <v>117</v>
      </c>
      <c r="M52" s="149" t="s">
        <v>117</v>
      </c>
      <c r="N52" s="149" t="s">
        <v>117</v>
      </c>
      <c r="O52" s="149" t="s">
        <v>117</v>
      </c>
      <c r="P52" s="149" t="s">
        <v>117</v>
      </c>
      <c r="Q52" s="149" t="s">
        <v>117</v>
      </c>
      <c r="R52" s="149" t="s">
        <v>117</v>
      </c>
      <c r="S52" s="190"/>
      <c r="T52" s="190"/>
      <c r="U52" s="191"/>
      <c r="V52" s="154">
        <f>SUM(E52:S52)</f>
        <v>66</v>
      </c>
    </row>
    <row r="53" spans="2:22" ht="14.25">
      <c r="B53" s="481" t="s">
        <v>404</v>
      </c>
      <c r="C53" s="145" t="s">
        <v>150</v>
      </c>
      <c r="D53" s="146">
        <v>1959</v>
      </c>
      <c r="E53" s="230" t="s">
        <v>117</v>
      </c>
      <c r="F53" s="155" t="s">
        <v>117</v>
      </c>
      <c r="G53" s="150" t="s">
        <v>117</v>
      </c>
      <c r="H53" s="155" t="s">
        <v>117</v>
      </c>
      <c r="I53" s="155" t="s">
        <v>117</v>
      </c>
      <c r="J53" s="149" t="s">
        <v>117</v>
      </c>
      <c r="K53" s="149" t="s">
        <v>117</v>
      </c>
      <c r="L53" s="149" t="s">
        <v>117</v>
      </c>
      <c r="M53" s="149" t="s">
        <v>117</v>
      </c>
      <c r="N53" s="149" t="s">
        <v>117</v>
      </c>
      <c r="O53" s="149" t="s">
        <v>117</v>
      </c>
      <c r="P53" s="149" t="s">
        <v>117</v>
      </c>
      <c r="Q53" s="156">
        <v>66</v>
      </c>
      <c r="R53" s="149" t="s">
        <v>117</v>
      </c>
      <c r="S53" s="190"/>
      <c r="T53" s="190"/>
      <c r="U53" s="191"/>
      <c r="V53" s="154">
        <f>SUM(E53:S53)</f>
        <v>66</v>
      </c>
    </row>
    <row r="54" spans="2:22" ht="14.25">
      <c r="B54" s="481" t="s">
        <v>404</v>
      </c>
      <c r="C54" s="145" t="s">
        <v>168</v>
      </c>
      <c r="D54" s="146">
        <v>1951</v>
      </c>
      <c r="E54" s="230" t="s">
        <v>117</v>
      </c>
      <c r="F54" s="155" t="s">
        <v>117</v>
      </c>
      <c r="G54" s="150" t="s">
        <v>117</v>
      </c>
      <c r="H54" s="155" t="s">
        <v>117</v>
      </c>
      <c r="I54" s="155" t="s">
        <v>117</v>
      </c>
      <c r="J54" s="149" t="s">
        <v>117</v>
      </c>
      <c r="K54" s="149" t="s">
        <v>117</v>
      </c>
      <c r="L54" s="149" t="s">
        <v>117</v>
      </c>
      <c r="M54" s="149" t="s">
        <v>117</v>
      </c>
      <c r="N54" s="149" t="s">
        <v>117</v>
      </c>
      <c r="O54" s="150" t="s">
        <v>117</v>
      </c>
      <c r="P54" s="150" t="s">
        <v>117</v>
      </c>
      <c r="Q54" s="152">
        <v>66</v>
      </c>
      <c r="R54" s="149" t="s">
        <v>117</v>
      </c>
      <c r="S54" s="190"/>
      <c r="T54" s="190"/>
      <c r="U54" s="191"/>
      <c r="V54" s="154">
        <f>SUM(E54:S54)</f>
        <v>66</v>
      </c>
    </row>
    <row r="55" spans="2:22" ht="14.25">
      <c r="B55" s="481" t="s">
        <v>405</v>
      </c>
      <c r="C55" s="145" t="s">
        <v>124</v>
      </c>
      <c r="D55" s="146">
        <v>1967</v>
      </c>
      <c r="E55" s="477" t="s">
        <v>117</v>
      </c>
      <c r="F55" s="155" t="s">
        <v>117</v>
      </c>
      <c r="G55" s="150" t="s">
        <v>117</v>
      </c>
      <c r="H55" s="155" t="s">
        <v>117</v>
      </c>
      <c r="I55" s="395" t="s">
        <v>117</v>
      </c>
      <c r="J55" s="149" t="s">
        <v>117</v>
      </c>
      <c r="K55" s="149" t="s">
        <v>117</v>
      </c>
      <c r="L55" s="149" t="s">
        <v>117</v>
      </c>
      <c r="M55" s="264" t="s">
        <v>117</v>
      </c>
      <c r="N55" s="151">
        <v>60</v>
      </c>
      <c r="O55" s="150" t="s">
        <v>117</v>
      </c>
      <c r="P55" s="150" t="s">
        <v>117</v>
      </c>
      <c r="Q55" s="150" t="s">
        <v>117</v>
      </c>
      <c r="R55" s="149" t="s">
        <v>117</v>
      </c>
      <c r="S55" s="190"/>
      <c r="T55" s="190"/>
      <c r="U55" s="191"/>
      <c r="V55" s="154">
        <f>SUM(E55:S55)</f>
        <v>60</v>
      </c>
    </row>
    <row r="56" spans="2:22" ht="14.25">
      <c r="B56" s="481" t="s">
        <v>405</v>
      </c>
      <c r="C56" s="145" t="s">
        <v>10</v>
      </c>
      <c r="D56" s="146">
        <v>1950</v>
      </c>
      <c r="E56" s="477" t="s">
        <v>117</v>
      </c>
      <c r="F56" s="155" t="s">
        <v>117</v>
      </c>
      <c r="G56" s="150" t="s">
        <v>117</v>
      </c>
      <c r="H56" s="155" t="s">
        <v>117</v>
      </c>
      <c r="I56" s="395" t="s">
        <v>117</v>
      </c>
      <c r="J56" s="149" t="s">
        <v>117</v>
      </c>
      <c r="K56" s="149" t="s">
        <v>117</v>
      </c>
      <c r="L56" s="149" t="s">
        <v>117</v>
      </c>
      <c r="M56" s="264" t="s">
        <v>117</v>
      </c>
      <c r="N56" s="149" t="s">
        <v>117</v>
      </c>
      <c r="O56" s="264" t="s">
        <v>117</v>
      </c>
      <c r="P56" s="149" t="s">
        <v>117</v>
      </c>
      <c r="Q56" s="149" t="s">
        <v>117</v>
      </c>
      <c r="R56" s="156">
        <v>60</v>
      </c>
      <c r="S56" s="190"/>
      <c r="T56" s="190"/>
      <c r="U56" s="191"/>
      <c r="V56" s="154">
        <f>SUM(E56:S56)</f>
        <v>60</v>
      </c>
    </row>
    <row r="57" spans="2:22" ht="14.25">
      <c r="B57" s="481" t="s">
        <v>405</v>
      </c>
      <c r="C57" s="145" t="s">
        <v>136</v>
      </c>
      <c r="D57" s="146">
        <v>1964</v>
      </c>
      <c r="E57" s="477" t="s">
        <v>117</v>
      </c>
      <c r="F57" s="395" t="s">
        <v>117</v>
      </c>
      <c r="G57" s="262" t="s">
        <v>117</v>
      </c>
      <c r="H57" s="395" t="s">
        <v>117</v>
      </c>
      <c r="I57" s="395" t="s">
        <v>117</v>
      </c>
      <c r="J57" s="187">
        <v>60</v>
      </c>
      <c r="K57" s="149" t="s">
        <v>117</v>
      </c>
      <c r="L57" s="228" t="s">
        <v>117</v>
      </c>
      <c r="M57" s="149" t="s">
        <v>117</v>
      </c>
      <c r="N57" s="203" t="s">
        <v>117</v>
      </c>
      <c r="O57" s="150" t="s">
        <v>117</v>
      </c>
      <c r="P57" s="150" t="s">
        <v>117</v>
      </c>
      <c r="Q57" s="150" t="s">
        <v>117</v>
      </c>
      <c r="R57" s="150" t="s">
        <v>117</v>
      </c>
      <c r="S57" s="190"/>
      <c r="T57" s="190"/>
      <c r="U57" s="191"/>
      <c r="V57" s="154">
        <f>SUM(E57:S57)</f>
        <v>60</v>
      </c>
    </row>
    <row r="58" spans="2:22" ht="14.25">
      <c r="B58" s="481" t="s">
        <v>405</v>
      </c>
      <c r="C58" s="145" t="s">
        <v>153</v>
      </c>
      <c r="D58" s="146">
        <v>1960</v>
      </c>
      <c r="E58" s="477" t="s">
        <v>117</v>
      </c>
      <c r="F58" s="264" t="s">
        <v>117</v>
      </c>
      <c r="G58" s="262" t="s">
        <v>117</v>
      </c>
      <c r="H58" s="264" t="s">
        <v>117</v>
      </c>
      <c r="I58" s="264" t="s">
        <v>117</v>
      </c>
      <c r="J58" s="187">
        <v>60</v>
      </c>
      <c r="K58" s="149" t="s">
        <v>117</v>
      </c>
      <c r="L58" s="228" t="s">
        <v>117</v>
      </c>
      <c r="M58" s="149" t="s">
        <v>117</v>
      </c>
      <c r="N58" s="149" t="s">
        <v>117</v>
      </c>
      <c r="O58" s="150" t="s">
        <v>117</v>
      </c>
      <c r="P58" s="150" t="s">
        <v>117</v>
      </c>
      <c r="Q58" s="150" t="s">
        <v>117</v>
      </c>
      <c r="R58" s="150" t="s">
        <v>117</v>
      </c>
      <c r="S58" s="190"/>
      <c r="T58" s="190"/>
      <c r="U58" s="191"/>
      <c r="V58" s="154">
        <f>SUM(E58:S58)</f>
        <v>60</v>
      </c>
    </row>
    <row r="59" spans="2:22" ht="14.25">
      <c r="B59" s="481" t="s">
        <v>405</v>
      </c>
      <c r="C59" s="145" t="s">
        <v>116</v>
      </c>
      <c r="D59" s="146">
        <v>1971</v>
      </c>
      <c r="E59" s="477" t="s">
        <v>117</v>
      </c>
      <c r="F59" s="264" t="s">
        <v>117</v>
      </c>
      <c r="G59" s="264" t="s">
        <v>117</v>
      </c>
      <c r="H59" s="264" t="s">
        <v>117</v>
      </c>
      <c r="I59" s="264" t="s">
        <v>117</v>
      </c>
      <c r="J59" s="149" t="s">
        <v>117</v>
      </c>
      <c r="K59" s="149" t="s">
        <v>117</v>
      </c>
      <c r="L59" s="228" t="s">
        <v>117</v>
      </c>
      <c r="M59" s="149" t="s">
        <v>117</v>
      </c>
      <c r="N59" s="151">
        <v>60</v>
      </c>
      <c r="O59" s="150" t="s">
        <v>117</v>
      </c>
      <c r="P59" s="150" t="s">
        <v>117</v>
      </c>
      <c r="Q59" s="150" t="s">
        <v>117</v>
      </c>
      <c r="R59" s="150" t="s">
        <v>117</v>
      </c>
      <c r="S59" s="190"/>
      <c r="T59" s="190"/>
      <c r="U59" s="191"/>
      <c r="V59" s="154">
        <f>SUM(E59:S59)</f>
        <v>60</v>
      </c>
    </row>
    <row r="60" spans="2:22" ht="14.25">
      <c r="B60" s="481" t="s">
        <v>405</v>
      </c>
      <c r="C60" s="162" t="s">
        <v>163</v>
      </c>
      <c r="D60" s="163">
        <v>1959</v>
      </c>
      <c r="E60" s="478" t="s">
        <v>117</v>
      </c>
      <c r="F60" s="150" t="s">
        <v>117</v>
      </c>
      <c r="G60" s="150" t="s">
        <v>117</v>
      </c>
      <c r="H60" s="150" t="s">
        <v>117</v>
      </c>
      <c r="I60" s="479">
        <v>60</v>
      </c>
      <c r="J60" s="150" t="s">
        <v>117</v>
      </c>
      <c r="K60" s="150" t="s">
        <v>117</v>
      </c>
      <c r="L60" s="150" t="s">
        <v>117</v>
      </c>
      <c r="M60" s="397" t="s">
        <v>117</v>
      </c>
      <c r="N60" s="397" t="s">
        <v>117</v>
      </c>
      <c r="O60" s="150" t="s">
        <v>117</v>
      </c>
      <c r="P60" s="150" t="s">
        <v>117</v>
      </c>
      <c r="Q60" s="150" t="s">
        <v>117</v>
      </c>
      <c r="R60" s="150" t="s">
        <v>117</v>
      </c>
      <c r="S60" s="160"/>
      <c r="T60" s="160"/>
      <c r="U60" s="161"/>
      <c r="V60" s="154">
        <f>SUM(E60:S60)</f>
        <v>60</v>
      </c>
    </row>
    <row r="61" spans="2:22" ht="14.25">
      <c r="B61" s="481" t="s">
        <v>405</v>
      </c>
      <c r="C61" s="145" t="s">
        <v>336</v>
      </c>
      <c r="D61" s="146">
        <v>1958</v>
      </c>
      <c r="E61" s="478" t="s">
        <v>117</v>
      </c>
      <c r="F61" s="150" t="s">
        <v>117</v>
      </c>
      <c r="G61" s="150" t="s">
        <v>117</v>
      </c>
      <c r="H61" s="150" t="s">
        <v>117</v>
      </c>
      <c r="I61" s="478" t="s">
        <v>117</v>
      </c>
      <c r="J61" s="150" t="s">
        <v>117</v>
      </c>
      <c r="K61" s="150" t="s">
        <v>117</v>
      </c>
      <c r="L61" s="150" t="s">
        <v>117</v>
      </c>
      <c r="M61" s="397" t="s">
        <v>117</v>
      </c>
      <c r="N61" s="292">
        <v>60</v>
      </c>
      <c r="O61" s="150" t="s">
        <v>117</v>
      </c>
      <c r="P61" s="150" t="s">
        <v>117</v>
      </c>
      <c r="Q61" s="150" t="s">
        <v>117</v>
      </c>
      <c r="R61" s="150" t="s">
        <v>117</v>
      </c>
      <c r="S61" s="190"/>
      <c r="T61" s="190"/>
      <c r="U61" s="191"/>
      <c r="V61" s="154">
        <f>SUM(E61:S61)</f>
        <v>60</v>
      </c>
    </row>
    <row r="62" spans="2:22" ht="14.25">
      <c r="B62" s="481" t="s">
        <v>405</v>
      </c>
      <c r="C62" s="145" t="s">
        <v>132</v>
      </c>
      <c r="D62" s="146">
        <v>1962</v>
      </c>
      <c r="E62" s="478" t="s">
        <v>117</v>
      </c>
      <c r="F62" s="150" t="s">
        <v>117</v>
      </c>
      <c r="G62" s="150" t="s">
        <v>117</v>
      </c>
      <c r="H62" s="150" t="s">
        <v>117</v>
      </c>
      <c r="I62" s="478" t="s">
        <v>117</v>
      </c>
      <c r="J62" s="150" t="s">
        <v>117</v>
      </c>
      <c r="K62" s="150" t="s">
        <v>117</v>
      </c>
      <c r="L62" s="150" t="s">
        <v>117</v>
      </c>
      <c r="M62" s="397" t="s">
        <v>117</v>
      </c>
      <c r="N62" s="203" t="s">
        <v>117</v>
      </c>
      <c r="O62" s="150" t="s">
        <v>117</v>
      </c>
      <c r="P62" s="152">
        <v>60</v>
      </c>
      <c r="Q62" s="150" t="s">
        <v>117</v>
      </c>
      <c r="R62" s="150" t="s">
        <v>117</v>
      </c>
      <c r="S62" s="190"/>
      <c r="T62" s="190"/>
      <c r="U62" s="191"/>
      <c r="V62" s="154">
        <f>SUM(E62:S62)</f>
        <v>60</v>
      </c>
    </row>
    <row r="63" spans="2:22" ht="14.25">
      <c r="B63" s="481" t="s">
        <v>405</v>
      </c>
      <c r="C63" s="145" t="s">
        <v>337</v>
      </c>
      <c r="D63" s="146">
        <v>1974</v>
      </c>
      <c r="E63" s="478" t="s">
        <v>117</v>
      </c>
      <c r="F63" s="150" t="s">
        <v>117</v>
      </c>
      <c r="G63" s="150" t="s">
        <v>117</v>
      </c>
      <c r="H63" s="150" t="s">
        <v>117</v>
      </c>
      <c r="I63" s="478" t="s">
        <v>117</v>
      </c>
      <c r="J63" s="150" t="s">
        <v>117</v>
      </c>
      <c r="K63" s="150" t="s">
        <v>117</v>
      </c>
      <c r="L63" s="150" t="s">
        <v>117</v>
      </c>
      <c r="M63" s="397" t="s">
        <v>117</v>
      </c>
      <c r="N63" s="203" t="s">
        <v>117</v>
      </c>
      <c r="O63" s="150" t="s">
        <v>117</v>
      </c>
      <c r="P63" s="152">
        <v>60</v>
      </c>
      <c r="Q63" s="150" t="s">
        <v>117</v>
      </c>
      <c r="R63" s="150" t="s">
        <v>117</v>
      </c>
      <c r="S63" s="190"/>
      <c r="T63" s="190"/>
      <c r="U63" s="191"/>
      <c r="V63" s="154">
        <f>SUM(E63:S63)</f>
        <v>60</v>
      </c>
    </row>
    <row r="64" spans="2:22" ht="14.25">
      <c r="B64" s="481" t="s">
        <v>405</v>
      </c>
      <c r="C64" s="145" t="s">
        <v>338</v>
      </c>
      <c r="D64" s="146">
        <v>1960</v>
      </c>
      <c r="E64" s="478" t="s">
        <v>117</v>
      </c>
      <c r="F64" s="262" t="s">
        <v>117</v>
      </c>
      <c r="G64" s="262" t="s">
        <v>117</v>
      </c>
      <c r="H64" s="262" t="s">
        <v>117</v>
      </c>
      <c r="I64" s="478" t="s">
        <v>117</v>
      </c>
      <c r="J64" s="202">
        <v>60</v>
      </c>
      <c r="K64" s="150" t="s">
        <v>117</v>
      </c>
      <c r="L64" s="200" t="s">
        <v>117</v>
      </c>
      <c r="M64" s="164" t="s">
        <v>117</v>
      </c>
      <c r="N64" s="150" t="s">
        <v>117</v>
      </c>
      <c r="O64" s="150" t="s">
        <v>117</v>
      </c>
      <c r="P64" s="150" t="s">
        <v>117</v>
      </c>
      <c r="Q64" s="150" t="s">
        <v>117</v>
      </c>
      <c r="R64" s="150" t="s">
        <v>117</v>
      </c>
      <c r="S64" s="190"/>
      <c r="T64" s="190"/>
      <c r="U64" s="191"/>
      <c r="V64" s="154">
        <f>SUM(E64:S64)</f>
        <v>60</v>
      </c>
    </row>
    <row r="65" spans="2:22" ht="14.25">
      <c r="B65" s="481" t="s">
        <v>405</v>
      </c>
      <c r="C65" s="145" t="s">
        <v>339</v>
      </c>
      <c r="D65" s="146">
        <v>1956</v>
      </c>
      <c r="E65" s="478" t="s">
        <v>117</v>
      </c>
      <c r="F65" s="152">
        <v>60</v>
      </c>
      <c r="G65" s="150" t="s">
        <v>117</v>
      </c>
      <c r="H65" s="150" t="s">
        <v>117</v>
      </c>
      <c r="I65" s="164" t="s">
        <v>117</v>
      </c>
      <c r="J65" s="150" t="s">
        <v>117</v>
      </c>
      <c r="K65" s="200" t="s">
        <v>117</v>
      </c>
      <c r="L65" s="200" t="s">
        <v>117</v>
      </c>
      <c r="M65" s="164" t="s">
        <v>117</v>
      </c>
      <c r="N65" s="150" t="s">
        <v>117</v>
      </c>
      <c r="O65" s="150" t="s">
        <v>117</v>
      </c>
      <c r="P65" s="150" t="s">
        <v>117</v>
      </c>
      <c r="Q65" s="150" t="s">
        <v>117</v>
      </c>
      <c r="R65" s="150" t="s">
        <v>117</v>
      </c>
      <c r="S65" s="190"/>
      <c r="T65" s="190"/>
      <c r="U65" s="191"/>
      <c r="V65" s="154">
        <f>SUM(E65:S65)</f>
        <v>60</v>
      </c>
    </row>
    <row r="66" spans="2:22" ht="14.25">
      <c r="B66" s="481" t="s">
        <v>406</v>
      </c>
      <c r="C66" s="162" t="s">
        <v>166</v>
      </c>
      <c r="D66" s="163">
        <v>1957</v>
      </c>
      <c r="E66" s="261" t="s">
        <v>117</v>
      </c>
      <c r="F66" s="150" t="s">
        <v>117</v>
      </c>
      <c r="G66" s="150" t="s">
        <v>117</v>
      </c>
      <c r="H66" s="150" t="s">
        <v>117</v>
      </c>
      <c r="I66" s="198">
        <v>40</v>
      </c>
      <c r="J66" s="150" t="s">
        <v>117</v>
      </c>
      <c r="K66" s="150" t="s">
        <v>117</v>
      </c>
      <c r="L66" s="200" t="s">
        <v>117</v>
      </c>
      <c r="M66" s="164" t="s">
        <v>117</v>
      </c>
      <c r="N66" s="233" t="s">
        <v>117</v>
      </c>
      <c r="O66" s="150" t="s">
        <v>117</v>
      </c>
      <c r="P66" s="150" t="s">
        <v>117</v>
      </c>
      <c r="Q66" s="150" t="s">
        <v>117</v>
      </c>
      <c r="R66" s="150" t="s">
        <v>117</v>
      </c>
      <c r="S66" s="160"/>
      <c r="T66" s="160"/>
      <c r="U66" s="161"/>
      <c r="V66" s="154">
        <f>SUM(E66:S66)</f>
        <v>40</v>
      </c>
    </row>
    <row r="67" spans="2:22" ht="14.25">
      <c r="B67" s="481" t="s">
        <v>406</v>
      </c>
      <c r="C67" s="162" t="s">
        <v>157</v>
      </c>
      <c r="D67" s="163">
        <v>1957</v>
      </c>
      <c r="E67" s="261" t="s">
        <v>117</v>
      </c>
      <c r="F67" s="150" t="s">
        <v>117</v>
      </c>
      <c r="G67" s="150" t="s">
        <v>117</v>
      </c>
      <c r="H67" s="150" t="s">
        <v>117</v>
      </c>
      <c r="I67" s="164" t="s">
        <v>117</v>
      </c>
      <c r="J67" s="202">
        <v>40</v>
      </c>
      <c r="K67" s="150" t="s">
        <v>117</v>
      </c>
      <c r="L67" s="200" t="s">
        <v>117</v>
      </c>
      <c r="M67" s="164" t="s">
        <v>117</v>
      </c>
      <c r="N67" s="233" t="s">
        <v>117</v>
      </c>
      <c r="O67" s="150" t="s">
        <v>117</v>
      </c>
      <c r="P67" s="150" t="s">
        <v>117</v>
      </c>
      <c r="Q67" s="150" t="s">
        <v>117</v>
      </c>
      <c r="R67" s="150" t="s">
        <v>117</v>
      </c>
      <c r="S67" s="160"/>
      <c r="T67" s="160"/>
      <c r="U67" s="161"/>
      <c r="V67" s="154">
        <f>SUM(E67:S67)</f>
        <v>40</v>
      </c>
    </row>
    <row r="68" spans="2:22" ht="15" thickBot="1">
      <c r="B68" s="483" t="s">
        <v>406</v>
      </c>
      <c r="C68" s="103" t="s">
        <v>148</v>
      </c>
      <c r="D68" s="104">
        <v>1958</v>
      </c>
      <c r="E68" s="398" t="s">
        <v>117</v>
      </c>
      <c r="F68" s="106" t="s">
        <v>117</v>
      </c>
      <c r="G68" s="106" t="s">
        <v>117</v>
      </c>
      <c r="H68" s="106" t="s">
        <v>117</v>
      </c>
      <c r="I68" s="109" t="s">
        <v>117</v>
      </c>
      <c r="J68" s="106" t="s">
        <v>117</v>
      </c>
      <c r="K68" s="106" t="s">
        <v>117</v>
      </c>
      <c r="L68" s="106" t="s">
        <v>117</v>
      </c>
      <c r="M68" s="109" t="s">
        <v>117</v>
      </c>
      <c r="N68" s="169">
        <v>40</v>
      </c>
      <c r="O68" s="106" t="s">
        <v>117</v>
      </c>
      <c r="P68" s="106" t="s">
        <v>117</v>
      </c>
      <c r="Q68" s="106" t="s">
        <v>117</v>
      </c>
      <c r="R68" s="106" t="s">
        <v>117</v>
      </c>
      <c r="S68" s="110"/>
      <c r="T68" s="110"/>
      <c r="U68" s="111"/>
      <c r="V68" s="112">
        <f>SUM(E68:S68)</f>
        <v>40</v>
      </c>
    </row>
    <row r="69" ht="15" thickBot="1"/>
    <row r="70" spans="2:22" ht="15" thickBot="1">
      <c r="B70" s="77" t="s">
        <v>111</v>
      </c>
      <c r="C70" s="78" t="s">
        <v>340</v>
      </c>
      <c r="D70" s="79" t="s">
        <v>113</v>
      </c>
      <c r="E70" s="113">
        <v>1</v>
      </c>
      <c r="F70" s="81">
        <v>2</v>
      </c>
      <c r="G70" s="399">
        <v>3</v>
      </c>
      <c r="H70" s="81">
        <v>4</v>
      </c>
      <c r="I70" s="81">
        <v>5</v>
      </c>
      <c r="J70" s="81">
        <v>6</v>
      </c>
      <c r="K70" s="81">
        <v>7</v>
      </c>
      <c r="L70" s="82">
        <v>8</v>
      </c>
      <c r="M70" s="81">
        <v>9</v>
      </c>
      <c r="N70" s="81">
        <v>10</v>
      </c>
      <c r="O70" s="81">
        <v>11</v>
      </c>
      <c r="P70" s="81">
        <v>12</v>
      </c>
      <c r="Q70" s="81">
        <v>13</v>
      </c>
      <c r="R70" s="81">
        <v>14</v>
      </c>
      <c r="S70" s="81">
        <v>15</v>
      </c>
      <c r="T70" s="81">
        <v>16</v>
      </c>
      <c r="U70" s="83">
        <v>17</v>
      </c>
      <c r="V70" s="77" t="s">
        <v>114</v>
      </c>
    </row>
    <row r="71" spans="2:22" ht="14.25">
      <c r="B71" s="480" t="s">
        <v>115</v>
      </c>
      <c r="C71" s="145" t="s">
        <v>182</v>
      </c>
      <c r="D71" s="221">
        <v>1946</v>
      </c>
      <c r="E71" s="227">
        <v>88</v>
      </c>
      <c r="F71" s="149" t="s">
        <v>117</v>
      </c>
      <c r="G71" s="148" t="s">
        <v>117</v>
      </c>
      <c r="H71" s="156">
        <v>100</v>
      </c>
      <c r="I71" s="156">
        <v>100</v>
      </c>
      <c r="J71" s="149" t="s">
        <v>117</v>
      </c>
      <c r="K71" s="149" t="s">
        <v>117</v>
      </c>
      <c r="L71" s="149" t="s">
        <v>117</v>
      </c>
      <c r="M71" s="156">
        <v>110</v>
      </c>
      <c r="N71" s="149" t="s">
        <v>117</v>
      </c>
      <c r="O71" s="149" t="s">
        <v>117</v>
      </c>
      <c r="P71" s="156">
        <v>100</v>
      </c>
      <c r="Q71" s="149" t="s">
        <v>117</v>
      </c>
      <c r="R71" s="149" t="s">
        <v>117</v>
      </c>
      <c r="S71" s="160"/>
      <c r="T71" s="160"/>
      <c r="U71" s="161"/>
      <c r="V71" s="154">
        <f aca="true" t="shared" si="0" ref="V71:V100">SUM(E71:S71)</f>
        <v>498</v>
      </c>
    </row>
    <row r="72" spans="2:22" ht="14.25">
      <c r="B72" s="482" t="s">
        <v>118</v>
      </c>
      <c r="C72" s="400" t="s">
        <v>56</v>
      </c>
      <c r="D72" s="401">
        <v>1940</v>
      </c>
      <c r="E72" s="227">
        <v>88</v>
      </c>
      <c r="F72" s="149" t="s">
        <v>117</v>
      </c>
      <c r="G72" s="150" t="s">
        <v>117</v>
      </c>
      <c r="H72" s="159">
        <v>100</v>
      </c>
      <c r="I72" s="159">
        <v>100</v>
      </c>
      <c r="J72" s="200" t="s">
        <v>117</v>
      </c>
      <c r="K72" s="149" t="s">
        <v>117</v>
      </c>
      <c r="L72" s="149" t="s">
        <v>117</v>
      </c>
      <c r="M72" s="152">
        <v>66</v>
      </c>
      <c r="N72" s="149" t="s">
        <v>117</v>
      </c>
      <c r="O72" s="150" t="s">
        <v>117</v>
      </c>
      <c r="P72" s="151">
        <v>100</v>
      </c>
      <c r="Q72" s="150" t="s">
        <v>117</v>
      </c>
      <c r="R72" s="150" t="s">
        <v>117</v>
      </c>
      <c r="S72" s="159"/>
      <c r="T72" s="159"/>
      <c r="U72" s="402"/>
      <c r="V72" s="154">
        <f t="shared" si="0"/>
        <v>454</v>
      </c>
    </row>
    <row r="73" spans="2:22" ht="14.25">
      <c r="B73" s="482" t="s">
        <v>341</v>
      </c>
      <c r="C73" s="145" t="s">
        <v>41</v>
      </c>
      <c r="D73" s="146">
        <v>1946</v>
      </c>
      <c r="E73" s="395" t="s">
        <v>117</v>
      </c>
      <c r="F73" s="151">
        <v>100</v>
      </c>
      <c r="G73" s="150" t="s">
        <v>117</v>
      </c>
      <c r="H73" s="152">
        <v>60</v>
      </c>
      <c r="I73" s="150" t="s">
        <v>117</v>
      </c>
      <c r="J73" s="150" t="s">
        <v>117</v>
      </c>
      <c r="K73" s="149" t="s">
        <v>117</v>
      </c>
      <c r="L73" s="149" t="s">
        <v>117</v>
      </c>
      <c r="M73" s="152">
        <v>88</v>
      </c>
      <c r="N73" s="149" t="s">
        <v>117</v>
      </c>
      <c r="O73" s="149" t="s">
        <v>117</v>
      </c>
      <c r="P73" s="149" t="s">
        <v>117</v>
      </c>
      <c r="Q73" s="149" t="s">
        <v>117</v>
      </c>
      <c r="R73" s="149" t="s">
        <v>117</v>
      </c>
      <c r="S73" s="69"/>
      <c r="T73" s="69"/>
      <c r="U73" s="153"/>
      <c r="V73" s="154">
        <f t="shared" si="0"/>
        <v>248</v>
      </c>
    </row>
    <row r="74" spans="2:22" ht="14.25">
      <c r="B74" s="482" t="s">
        <v>341</v>
      </c>
      <c r="C74" s="145" t="s">
        <v>12</v>
      </c>
      <c r="D74" s="146">
        <v>1945</v>
      </c>
      <c r="E74" s="395" t="s">
        <v>117</v>
      </c>
      <c r="F74" s="159">
        <v>100</v>
      </c>
      <c r="G74" s="150" t="s">
        <v>117</v>
      </c>
      <c r="H74" s="152">
        <v>60</v>
      </c>
      <c r="I74" s="150" t="s">
        <v>117</v>
      </c>
      <c r="J74" s="150" t="s">
        <v>117</v>
      </c>
      <c r="K74" s="149" t="s">
        <v>117</v>
      </c>
      <c r="L74" s="149" t="s">
        <v>117</v>
      </c>
      <c r="M74" s="152">
        <v>88</v>
      </c>
      <c r="N74" s="149" t="s">
        <v>117</v>
      </c>
      <c r="O74" s="149" t="s">
        <v>117</v>
      </c>
      <c r="P74" s="149" t="s">
        <v>117</v>
      </c>
      <c r="Q74" s="149" t="s">
        <v>117</v>
      </c>
      <c r="R74" s="149" t="s">
        <v>117</v>
      </c>
      <c r="S74" s="69"/>
      <c r="T74" s="69"/>
      <c r="U74" s="153"/>
      <c r="V74" s="154">
        <f t="shared" si="0"/>
        <v>248</v>
      </c>
    </row>
    <row r="75" spans="2:22" ht="14.25">
      <c r="B75" s="482" t="s">
        <v>141</v>
      </c>
      <c r="C75" s="162" t="s">
        <v>200</v>
      </c>
      <c r="D75" s="163">
        <v>1941</v>
      </c>
      <c r="E75" s="274">
        <v>66</v>
      </c>
      <c r="F75" s="159">
        <v>80</v>
      </c>
      <c r="G75" s="150" t="s">
        <v>117</v>
      </c>
      <c r="H75" s="152">
        <v>60</v>
      </c>
      <c r="I75" s="150" t="s">
        <v>117</v>
      </c>
      <c r="J75" s="150" t="s">
        <v>117</v>
      </c>
      <c r="K75" s="149" t="s">
        <v>117</v>
      </c>
      <c r="L75" s="149" t="s">
        <v>117</v>
      </c>
      <c r="M75" s="150" t="s">
        <v>117</v>
      </c>
      <c r="N75" s="149" t="s">
        <v>117</v>
      </c>
      <c r="O75" s="149" t="s">
        <v>117</v>
      </c>
      <c r="P75" s="150" t="s">
        <v>117</v>
      </c>
      <c r="Q75" s="149" t="s">
        <v>117</v>
      </c>
      <c r="R75" s="149" t="s">
        <v>117</v>
      </c>
      <c r="S75" s="69"/>
      <c r="T75" s="69"/>
      <c r="U75" s="153"/>
      <c r="V75" s="154">
        <f t="shared" si="0"/>
        <v>206</v>
      </c>
    </row>
    <row r="76" spans="2:22" ht="14.25">
      <c r="B76" s="482" t="s">
        <v>130</v>
      </c>
      <c r="C76" s="145" t="s">
        <v>199</v>
      </c>
      <c r="D76" s="163">
        <v>1941</v>
      </c>
      <c r="E76" s="274">
        <v>110</v>
      </c>
      <c r="F76" s="149" t="s">
        <v>117</v>
      </c>
      <c r="G76" s="150" t="s">
        <v>117</v>
      </c>
      <c r="H76" s="150" t="s">
        <v>117</v>
      </c>
      <c r="I76" s="150" t="s">
        <v>117</v>
      </c>
      <c r="J76" s="150" t="s">
        <v>117</v>
      </c>
      <c r="K76" s="149" t="s">
        <v>117</v>
      </c>
      <c r="L76" s="149" t="s">
        <v>117</v>
      </c>
      <c r="M76" s="150" t="s">
        <v>117</v>
      </c>
      <c r="N76" s="149" t="s">
        <v>117</v>
      </c>
      <c r="O76" s="149" t="s">
        <v>117</v>
      </c>
      <c r="P76" s="156">
        <v>80</v>
      </c>
      <c r="Q76" s="149" t="s">
        <v>117</v>
      </c>
      <c r="R76" s="149" t="s">
        <v>117</v>
      </c>
      <c r="S76" s="207"/>
      <c r="T76" s="207"/>
      <c r="U76" s="208"/>
      <c r="V76" s="154">
        <f t="shared" si="0"/>
        <v>190</v>
      </c>
    </row>
    <row r="77" spans="2:22" ht="14.25">
      <c r="B77" s="482" t="s">
        <v>130</v>
      </c>
      <c r="C77" s="145" t="s">
        <v>171</v>
      </c>
      <c r="D77" s="163">
        <v>1944</v>
      </c>
      <c r="E77" s="261" t="s">
        <v>117</v>
      </c>
      <c r="F77" s="149" t="s">
        <v>117</v>
      </c>
      <c r="G77" s="150" t="s">
        <v>117</v>
      </c>
      <c r="H77" s="150" t="s">
        <v>117</v>
      </c>
      <c r="I77" s="152">
        <v>80</v>
      </c>
      <c r="J77" s="150" t="s">
        <v>117</v>
      </c>
      <c r="K77" s="149" t="s">
        <v>117</v>
      </c>
      <c r="L77" s="228" t="s">
        <v>117</v>
      </c>
      <c r="M77" s="152">
        <v>110</v>
      </c>
      <c r="N77" s="149" t="s">
        <v>117</v>
      </c>
      <c r="O77" s="149" t="s">
        <v>117</v>
      </c>
      <c r="P77" s="149" t="s">
        <v>117</v>
      </c>
      <c r="Q77" s="149" t="s">
        <v>117</v>
      </c>
      <c r="R77" s="149" t="s">
        <v>117</v>
      </c>
      <c r="S77" s="210"/>
      <c r="T77" s="210"/>
      <c r="U77" s="211"/>
      <c r="V77" s="154">
        <f t="shared" si="0"/>
        <v>190</v>
      </c>
    </row>
    <row r="78" spans="2:22" ht="14.25">
      <c r="B78" s="482" t="s">
        <v>133</v>
      </c>
      <c r="C78" s="400" t="s">
        <v>217</v>
      </c>
      <c r="D78" s="403">
        <v>1939</v>
      </c>
      <c r="E78" s="261" t="s">
        <v>117</v>
      </c>
      <c r="F78" s="149" t="s">
        <v>117</v>
      </c>
      <c r="G78" s="150" t="s">
        <v>117</v>
      </c>
      <c r="H78" s="159">
        <v>60</v>
      </c>
      <c r="I78" s="262" t="s">
        <v>117</v>
      </c>
      <c r="J78" s="200" t="s">
        <v>117</v>
      </c>
      <c r="K78" s="149" t="s">
        <v>117</v>
      </c>
      <c r="L78" s="159">
        <v>66</v>
      </c>
      <c r="M78" s="150" t="s">
        <v>117</v>
      </c>
      <c r="N78" s="149" t="s">
        <v>117</v>
      </c>
      <c r="O78" s="149" t="s">
        <v>117</v>
      </c>
      <c r="P78" s="151">
        <v>60</v>
      </c>
      <c r="Q78" s="149" t="s">
        <v>117</v>
      </c>
      <c r="R78" s="149" t="s">
        <v>117</v>
      </c>
      <c r="S78" s="216"/>
      <c r="T78" s="216"/>
      <c r="U78" s="404"/>
      <c r="V78" s="154">
        <f t="shared" si="0"/>
        <v>186</v>
      </c>
    </row>
    <row r="79" spans="2:22" ht="14.25">
      <c r="B79" s="482" t="s">
        <v>135</v>
      </c>
      <c r="C79" s="293" t="s">
        <v>198</v>
      </c>
      <c r="D79" s="163">
        <v>1941</v>
      </c>
      <c r="E79" s="261" t="s">
        <v>117</v>
      </c>
      <c r="F79" s="149" t="s">
        <v>117</v>
      </c>
      <c r="G79" s="150" t="s">
        <v>117</v>
      </c>
      <c r="H79" s="150" t="s">
        <v>117</v>
      </c>
      <c r="I79" s="150" t="s">
        <v>117</v>
      </c>
      <c r="J79" s="150" t="s">
        <v>117</v>
      </c>
      <c r="K79" s="149" t="s">
        <v>117</v>
      </c>
      <c r="L79" s="200" t="s">
        <v>117</v>
      </c>
      <c r="M79" s="152">
        <v>66</v>
      </c>
      <c r="N79" s="149" t="s">
        <v>117</v>
      </c>
      <c r="O79" s="149" t="s">
        <v>117</v>
      </c>
      <c r="P79" s="159">
        <v>80</v>
      </c>
      <c r="Q79" s="149" t="s">
        <v>117</v>
      </c>
      <c r="R79" s="149" t="s">
        <v>117</v>
      </c>
      <c r="S79" s="210"/>
      <c r="T79" s="210"/>
      <c r="U79" s="211"/>
      <c r="V79" s="154">
        <f t="shared" si="0"/>
        <v>146</v>
      </c>
    </row>
    <row r="80" spans="2:22" ht="14.25">
      <c r="B80" s="482" t="s">
        <v>149</v>
      </c>
      <c r="C80" s="145" t="s">
        <v>195</v>
      </c>
      <c r="D80" s="163">
        <v>1944</v>
      </c>
      <c r="E80" s="274">
        <v>66</v>
      </c>
      <c r="F80" s="149" t="s">
        <v>117</v>
      </c>
      <c r="G80" s="150" t="s">
        <v>117</v>
      </c>
      <c r="H80" s="150" t="s">
        <v>117</v>
      </c>
      <c r="I80" s="150" t="s">
        <v>117</v>
      </c>
      <c r="J80" s="150" t="s">
        <v>117</v>
      </c>
      <c r="K80" s="149" t="s">
        <v>117</v>
      </c>
      <c r="L80" s="200" t="s">
        <v>117</v>
      </c>
      <c r="M80" s="152">
        <v>66</v>
      </c>
      <c r="N80" s="149" t="s">
        <v>117</v>
      </c>
      <c r="O80" s="149" t="s">
        <v>117</v>
      </c>
      <c r="P80" s="149" t="s">
        <v>117</v>
      </c>
      <c r="Q80" s="149" t="s">
        <v>117</v>
      </c>
      <c r="R80" s="149" t="s">
        <v>117</v>
      </c>
      <c r="S80" s="207"/>
      <c r="T80" s="207"/>
      <c r="U80" s="208"/>
      <c r="V80" s="154">
        <f t="shared" si="0"/>
        <v>132</v>
      </c>
    </row>
    <row r="81" spans="2:22" ht="14.25">
      <c r="B81" s="482" t="s">
        <v>342</v>
      </c>
      <c r="C81" s="162" t="s">
        <v>186</v>
      </c>
      <c r="D81" s="146">
        <v>1948</v>
      </c>
      <c r="E81" s="261" t="s">
        <v>117</v>
      </c>
      <c r="F81" s="149" t="s">
        <v>117</v>
      </c>
      <c r="G81" s="150" t="s">
        <v>117</v>
      </c>
      <c r="H81" s="150" t="s">
        <v>117</v>
      </c>
      <c r="I81" s="150" t="s">
        <v>117</v>
      </c>
      <c r="J81" s="150" t="s">
        <v>117</v>
      </c>
      <c r="K81" s="149" t="s">
        <v>117</v>
      </c>
      <c r="L81" s="149" t="s">
        <v>117</v>
      </c>
      <c r="M81" s="149" t="s">
        <v>117</v>
      </c>
      <c r="N81" s="149" t="s">
        <v>117</v>
      </c>
      <c r="O81" s="149" t="s">
        <v>117</v>
      </c>
      <c r="P81" s="149" t="s">
        <v>117</v>
      </c>
      <c r="Q81" s="209">
        <v>110</v>
      </c>
      <c r="R81" s="149" t="s">
        <v>117</v>
      </c>
      <c r="S81" s="207"/>
      <c r="T81" s="207"/>
      <c r="U81" s="208"/>
      <c r="V81" s="154">
        <f t="shared" si="0"/>
        <v>110</v>
      </c>
    </row>
    <row r="82" spans="2:22" ht="14.25">
      <c r="B82" s="482" t="s">
        <v>342</v>
      </c>
      <c r="C82" s="145" t="s">
        <v>10</v>
      </c>
      <c r="D82" s="163">
        <v>1950</v>
      </c>
      <c r="E82" s="261" t="s">
        <v>117</v>
      </c>
      <c r="F82" s="149" t="s">
        <v>117</v>
      </c>
      <c r="G82" s="150" t="s">
        <v>117</v>
      </c>
      <c r="H82" s="150" t="s">
        <v>117</v>
      </c>
      <c r="I82" s="150" t="s">
        <v>117</v>
      </c>
      <c r="J82" s="150" t="s">
        <v>117</v>
      </c>
      <c r="K82" s="149" t="s">
        <v>117</v>
      </c>
      <c r="L82" s="149" t="s">
        <v>117</v>
      </c>
      <c r="M82" s="149" t="s">
        <v>117</v>
      </c>
      <c r="N82" s="149" t="s">
        <v>117</v>
      </c>
      <c r="O82" s="149" t="s">
        <v>117</v>
      </c>
      <c r="P82" s="149" t="s">
        <v>117</v>
      </c>
      <c r="Q82" s="209">
        <v>110</v>
      </c>
      <c r="R82" s="149" t="s">
        <v>117</v>
      </c>
      <c r="S82" s="207"/>
      <c r="T82" s="207"/>
      <c r="U82" s="208"/>
      <c r="V82" s="154">
        <f t="shared" si="0"/>
        <v>110</v>
      </c>
    </row>
    <row r="83" spans="2:22" ht="14.25">
      <c r="B83" s="482" t="s">
        <v>342</v>
      </c>
      <c r="C83" s="145" t="s">
        <v>207</v>
      </c>
      <c r="D83" s="163">
        <v>1945</v>
      </c>
      <c r="E83" s="261" t="s">
        <v>117</v>
      </c>
      <c r="F83" s="149" t="s">
        <v>117</v>
      </c>
      <c r="G83" s="150" t="s">
        <v>117</v>
      </c>
      <c r="H83" s="150" t="s">
        <v>117</v>
      </c>
      <c r="I83" s="150" t="s">
        <v>117</v>
      </c>
      <c r="J83" s="150" t="s">
        <v>117</v>
      </c>
      <c r="K83" s="149" t="s">
        <v>117</v>
      </c>
      <c r="L83" s="152">
        <v>110</v>
      </c>
      <c r="M83" s="150" t="s">
        <v>117</v>
      </c>
      <c r="N83" s="149" t="s">
        <v>117</v>
      </c>
      <c r="O83" s="149" t="s">
        <v>117</v>
      </c>
      <c r="P83" s="149" t="s">
        <v>117</v>
      </c>
      <c r="Q83" s="149" t="s">
        <v>117</v>
      </c>
      <c r="R83" s="149" t="s">
        <v>117</v>
      </c>
      <c r="S83" s="207"/>
      <c r="T83" s="207"/>
      <c r="U83" s="208"/>
      <c r="V83" s="154">
        <f t="shared" si="0"/>
        <v>110</v>
      </c>
    </row>
    <row r="84" spans="2:22" ht="14.25">
      <c r="B84" s="482" t="s">
        <v>342</v>
      </c>
      <c r="C84" s="145" t="s">
        <v>204</v>
      </c>
      <c r="D84" s="163">
        <v>1942</v>
      </c>
      <c r="E84" s="274">
        <v>110</v>
      </c>
      <c r="F84" s="149" t="s">
        <v>117</v>
      </c>
      <c r="G84" s="150" t="s">
        <v>117</v>
      </c>
      <c r="H84" s="150" t="s">
        <v>117</v>
      </c>
      <c r="I84" s="150" t="s">
        <v>117</v>
      </c>
      <c r="J84" s="150" t="s">
        <v>117</v>
      </c>
      <c r="K84" s="149" t="s">
        <v>117</v>
      </c>
      <c r="L84" s="150" t="s">
        <v>117</v>
      </c>
      <c r="M84" s="150" t="s">
        <v>117</v>
      </c>
      <c r="N84" s="149" t="s">
        <v>117</v>
      </c>
      <c r="O84" s="149" t="s">
        <v>117</v>
      </c>
      <c r="P84" s="149" t="s">
        <v>117</v>
      </c>
      <c r="Q84" s="149" t="s">
        <v>117</v>
      </c>
      <c r="R84" s="149" t="s">
        <v>117</v>
      </c>
      <c r="S84" s="207"/>
      <c r="T84" s="207"/>
      <c r="U84" s="208"/>
      <c r="V84" s="154">
        <f t="shared" si="0"/>
        <v>110</v>
      </c>
    </row>
    <row r="85" spans="2:22" ht="14.25">
      <c r="B85" s="482" t="s">
        <v>342</v>
      </c>
      <c r="C85" s="145" t="s">
        <v>210</v>
      </c>
      <c r="D85" s="163">
        <v>1941</v>
      </c>
      <c r="E85" s="261" t="s">
        <v>117</v>
      </c>
      <c r="F85" s="149" t="s">
        <v>117</v>
      </c>
      <c r="G85" s="150" t="s">
        <v>117</v>
      </c>
      <c r="H85" s="150" t="s">
        <v>117</v>
      </c>
      <c r="I85" s="150" t="s">
        <v>117</v>
      </c>
      <c r="J85" s="150" t="s">
        <v>117</v>
      </c>
      <c r="K85" s="149" t="s">
        <v>117</v>
      </c>
      <c r="L85" s="152">
        <v>110</v>
      </c>
      <c r="M85" s="150" t="s">
        <v>117</v>
      </c>
      <c r="N85" s="149" t="s">
        <v>117</v>
      </c>
      <c r="O85" s="149" t="s">
        <v>117</v>
      </c>
      <c r="P85" s="149" t="s">
        <v>117</v>
      </c>
      <c r="Q85" s="149" t="s">
        <v>117</v>
      </c>
      <c r="R85" s="149" t="s">
        <v>117</v>
      </c>
      <c r="S85" s="207"/>
      <c r="T85" s="207"/>
      <c r="U85" s="208"/>
      <c r="V85" s="154">
        <f t="shared" si="0"/>
        <v>110</v>
      </c>
    </row>
    <row r="86" spans="2:22" ht="14.25">
      <c r="B86" s="482" t="s">
        <v>160</v>
      </c>
      <c r="C86" s="145" t="s">
        <v>47</v>
      </c>
      <c r="D86" s="146">
        <v>1939</v>
      </c>
      <c r="E86" s="261" t="s">
        <v>117</v>
      </c>
      <c r="F86" s="149" t="s">
        <v>117</v>
      </c>
      <c r="G86" s="150" t="s">
        <v>117</v>
      </c>
      <c r="H86" s="150" t="s">
        <v>117</v>
      </c>
      <c r="I86" s="150" t="s">
        <v>117</v>
      </c>
      <c r="J86" s="150" t="s">
        <v>117</v>
      </c>
      <c r="K86" s="149" t="s">
        <v>117</v>
      </c>
      <c r="L86" s="149" t="s">
        <v>117</v>
      </c>
      <c r="M86" s="149" t="s">
        <v>117</v>
      </c>
      <c r="N86" s="149" t="s">
        <v>117</v>
      </c>
      <c r="O86" s="149" t="s">
        <v>117</v>
      </c>
      <c r="P86" s="149" t="s">
        <v>117</v>
      </c>
      <c r="Q86" s="209">
        <v>88</v>
      </c>
      <c r="R86" s="149" t="s">
        <v>117</v>
      </c>
      <c r="S86" s="207"/>
      <c r="T86" s="207"/>
      <c r="U86" s="208"/>
      <c r="V86" s="154">
        <f t="shared" si="0"/>
        <v>88</v>
      </c>
    </row>
    <row r="87" spans="2:22" ht="14.25">
      <c r="B87" s="482" t="s">
        <v>160</v>
      </c>
      <c r="C87" s="145" t="s">
        <v>223</v>
      </c>
      <c r="D87" s="163">
        <v>1938</v>
      </c>
      <c r="E87" s="261" t="s">
        <v>117</v>
      </c>
      <c r="F87" s="149" t="s">
        <v>117</v>
      </c>
      <c r="G87" s="150" t="s">
        <v>117</v>
      </c>
      <c r="H87" s="150" t="s">
        <v>117</v>
      </c>
      <c r="I87" s="150" t="s">
        <v>117</v>
      </c>
      <c r="J87" s="150" t="s">
        <v>117</v>
      </c>
      <c r="K87" s="149" t="s">
        <v>117</v>
      </c>
      <c r="L87" s="156">
        <v>88</v>
      </c>
      <c r="M87" s="149" t="s">
        <v>117</v>
      </c>
      <c r="N87" s="149" t="s">
        <v>117</v>
      </c>
      <c r="O87" s="149" t="s">
        <v>117</v>
      </c>
      <c r="P87" s="149" t="s">
        <v>117</v>
      </c>
      <c r="Q87" s="206" t="s">
        <v>117</v>
      </c>
      <c r="R87" s="149" t="s">
        <v>117</v>
      </c>
      <c r="S87" s="207"/>
      <c r="T87" s="207"/>
      <c r="U87" s="208"/>
      <c r="V87" s="154">
        <f t="shared" si="0"/>
        <v>88</v>
      </c>
    </row>
    <row r="88" spans="2:22" ht="14.25">
      <c r="B88" s="482" t="s">
        <v>160</v>
      </c>
      <c r="C88" s="293" t="s">
        <v>218</v>
      </c>
      <c r="D88" s="163">
        <v>1936</v>
      </c>
      <c r="E88" s="261" t="s">
        <v>117</v>
      </c>
      <c r="F88" s="149" t="s">
        <v>117</v>
      </c>
      <c r="G88" s="150" t="s">
        <v>117</v>
      </c>
      <c r="H88" s="150" t="s">
        <v>117</v>
      </c>
      <c r="I88" s="150" t="s">
        <v>117</v>
      </c>
      <c r="J88" s="150" t="s">
        <v>117</v>
      </c>
      <c r="K88" s="149" t="s">
        <v>117</v>
      </c>
      <c r="L88" s="149" t="s">
        <v>117</v>
      </c>
      <c r="M88" s="149" t="s">
        <v>117</v>
      </c>
      <c r="N88" s="149" t="s">
        <v>117</v>
      </c>
      <c r="O88" s="149" t="s">
        <v>117</v>
      </c>
      <c r="P88" s="149" t="s">
        <v>117</v>
      </c>
      <c r="Q88" s="209">
        <v>88</v>
      </c>
      <c r="R88" s="149" t="s">
        <v>117</v>
      </c>
      <c r="S88" s="207"/>
      <c r="T88" s="207"/>
      <c r="U88" s="208"/>
      <c r="V88" s="154">
        <f t="shared" si="0"/>
        <v>88</v>
      </c>
    </row>
    <row r="89" spans="2:22" ht="14.25">
      <c r="B89" s="482" t="s">
        <v>318</v>
      </c>
      <c r="C89" s="400" t="s">
        <v>18</v>
      </c>
      <c r="D89" s="403">
        <v>1946</v>
      </c>
      <c r="E89" s="261" t="s">
        <v>117</v>
      </c>
      <c r="F89" s="149" t="s">
        <v>117</v>
      </c>
      <c r="G89" s="150" t="s">
        <v>117</v>
      </c>
      <c r="H89" s="159">
        <v>80</v>
      </c>
      <c r="I89" s="262" t="s">
        <v>117</v>
      </c>
      <c r="J89" s="200" t="s">
        <v>117</v>
      </c>
      <c r="K89" s="149" t="s">
        <v>117</v>
      </c>
      <c r="L89" s="228" t="s">
        <v>117</v>
      </c>
      <c r="M89" s="149" t="s">
        <v>117</v>
      </c>
      <c r="N89" s="149" t="s">
        <v>117</v>
      </c>
      <c r="O89" s="149" t="s">
        <v>117</v>
      </c>
      <c r="P89" s="149" t="s">
        <v>117</v>
      </c>
      <c r="Q89" s="206" t="s">
        <v>117</v>
      </c>
      <c r="R89" s="149" t="s">
        <v>117</v>
      </c>
      <c r="S89" s="216"/>
      <c r="T89" s="216"/>
      <c r="U89" s="404"/>
      <c r="V89" s="154">
        <f t="shared" si="0"/>
        <v>80</v>
      </c>
    </row>
    <row r="90" spans="2:22" ht="14.25">
      <c r="B90" s="482" t="s">
        <v>318</v>
      </c>
      <c r="C90" s="293" t="s">
        <v>183</v>
      </c>
      <c r="D90" s="163">
        <v>1950</v>
      </c>
      <c r="E90" s="261" t="s">
        <v>117</v>
      </c>
      <c r="F90" s="149" t="s">
        <v>117</v>
      </c>
      <c r="G90" s="150" t="s">
        <v>117</v>
      </c>
      <c r="H90" s="150" t="s">
        <v>117</v>
      </c>
      <c r="I90" s="152">
        <v>80</v>
      </c>
      <c r="J90" s="150" t="s">
        <v>117</v>
      </c>
      <c r="K90" s="149" t="s">
        <v>117</v>
      </c>
      <c r="L90" s="228" t="s">
        <v>117</v>
      </c>
      <c r="M90" s="149" t="s">
        <v>117</v>
      </c>
      <c r="N90" s="149" t="s">
        <v>117</v>
      </c>
      <c r="O90" s="149" t="s">
        <v>117</v>
      </c>
      <c r="P90" s="149" t="s">
        <v>117</v>
      </c>
      <c r="Q90" s="206" t="s">
        <v>117</v>
      </c>
      <c r="R90" s="149" t="s">
        <v>117</v>
      </c>
      <c r="S90" s="210"/>
      <c r="T90" s="210"/>
      <c r="U90" s="211"/>
      <c r="V90" s="154">
        <f t="shared" si="0"/>
        <v>80</v>
      </c>
    </row>
    <row r="91" spans="2:22" ht="14.25">
      <c r="B91" s="482" t="s">
        <v>318</v>
      </c>
      <c r="C91" s="400" t="s">
        <v>185</v>
      </c>
      <c r="D91" s="401">
        <v>1949</v>
      </c>
      <c r="E91" s="261" t="s">
        <v>117</v>
      </c>
      <c r="F91" s="149" t="s">
        <v>117</v>
      </c>
      <c r="G91" s="150" t="s">
        <v>117</v>
      </c>
      <c r="H91" s="159">
        <v>80</v>
      </c>
      <c r="I91" s="262" t="s">
        <v>117</v>
      </c>
      <c r="J91" s="200" t="s">
        <v>117</v>
      </c>
      <c r="K91" s="149" t="s">
        <v>117</v>
      </c>
      <c r="L91" s="228" t="s">
        <v>117</v>
      </c>
      <c r="M91" s="149" t="s">
        <v>117</v>
      </c>
      <c r="N91" s="149" t="s">
        <v>117</v>
      </c>
      <c r="O91" s="149" t="s">
        <v>117</v>
      </c>
      <c r="P91" s="149" t="s">
        <v>117</v>
      </c>
      <c r="Q91" s="150" t="s">
        <v>117</v>
      </c>
      <c r="R91" s="149" t="s">
        <v>117</v>
      </c>
      <c r="S91" s="216"/>
      <c r="T91" s="216"/>
      <c r="U91" s="404"/>
      <c r="V91" s="154">
        <f t="shared" si="0"/>
        <v>80</v>
      </c>
    </row>
    <row r="92" spans="2:22" ht="14.25">
      <c r="B92" s="482" t="s">
        <v>343</v>
      </c>
      <c r="C92" s="145" t="s">
        <v>196</v>
      </c>
      <c r="D92" s="163">
        <v>1943</v>
      </c>
      <c r="E92" s="274">
        <v>66</v>
      </c>
      <c r="F92" s="149" t="s">
        <v>117</v>
      </c>
      <c r="G92" s="150" t="s">
        <v>117</v>
      </c>
      <c r="H92" s="150" t="s">
        <v>117</v>
      </c>
      <c r="I92" s="150" t="s">
        <v>117</v>
      </c>
      <c r="J92" s="150" t="s">
        <v>117</v>
      </c>
      <c r="K92" s="149" t="s">
        <v>117</v>
      </c>
      <c r="L92" s="200" t="s">
        <v>117</v>
      </c>
      <c r="M92" s="150" t="s">
        <v>117</v>
      </c>
      <c r="N92" s="149" t="s">
        <v>117</v>
      </c>
      <c r="O92" s="149" t="s">
        <v>117</v>
      </c>
      <c r="P92" s="149" t="s">
        <v>117</v>
      </c>
      <c r="Q92" s="149" t="s">
        <v>117</v>
      </c>
      <c r="R92" s="149" t="s">
        <v>117</v>
      </c>
      <c r="S92" s="207"/>
      <c r="T92" s="207"/>
      <c r="U92" s="208"/>
      <c r="V92" s="154">
        <f t="shared" si="0"/>
        <v>66</v>
      </c>
    </row>
    <row r="93" spans="2:22" ht="14.25">
      <c r="B93" s="482" t="s">
        <v>343</v>
      </c>
      <c r="C93" s="290" t="s">
        <v>181</v>
      </c>
      <c r="D93" s="163">
        <v>1947</v>
      </c>
      <c r="E93" s="261" t="s">
        <v>117</v>
      </c>
      <c r="F93" s="149" t="s">
        <v>117</v>
      </c>
      <c r="G93" s="150" t="s">
        <v>117</v>
      </c>
      <c r="H93" s="150" t="s">
        <v>117</v>
      </c>
      <c r="I93" s="150" t="s">
        <v>117</v>
      </c>
      <c r="J93" s="150" t="s">
        <v>117</v>
      </c>
      <c r="K93" s="149" t="s">
        <v>117</v>
      </c>
      <c r="L93" s="200" t="s">
        <v>117</v>
      </c>
      <c r="M93" s="152">
        <v>66</v>
      </c>
      <c r="N93" s="149" t="s">
        <v>117</v>
      </c>
      <c r="O93" s="149" t="s">
        <v>117</v>
      </c>
      <c r="P93" s="149" t="s">
        <v>117</v>
      </c>
      <c r="Q93" s="149" t="s">
        <v>117</v>
      </c>
      <c r="R93" s="149" t="s">
        <v>117</v>
      </c>
      <c r="S93" s="210"/>
      <c r="T93" s="210"/>
      <c r="U93" s="211"/>
      <c r="V93" s="154">
        <f t="shared" si="0"/>
        <v>66</v>
      </c>
    </row>
    <row r="94" spans="2:22" ht="14.25">
      <c r="B94" s="482" t="s">
        <v>343</v>
      </c>
      <c r="C94" s="290" t="s">
        <v>220</v>
      </c>
      <c r="D94" s="163">
        <v>1938</v>
      </c>
      <c r="E94" s="274">
        <v>66</v>
      </c>
      <c r="F94" s="149" t="s">
        <v>117</v>
      </c>
      <c r="G94" s="150" t="s">
        <v>117</v>
      </c>
      <c r="H94" s="150" t="s">
        <v>117</v>
      </c>
      <c r="I94" s="150" t="s">
        <v>117</v>
      </c>
      <c r="J94" s="150" t="s">
        <v>117</v>
      </c>
      <c r="K94" s="149" t="s">
        <v>117</v>
      </c>
      <c r="L94" s="200" t="s">
        <v>117</v>
      </c>
      <c r="M94" s="150" t="s">
        <v>117</v>
      </c>
      <c r="N94" s="149" t="s">
        <v>117</v>
      </c>
      <c r="O94" s="149" t="s">
        <v>117</v>
      </c>
      <c r="P94" s="149" t="s">
        <v>117</v>
      </c>
      <c r="Q94" s="149" t="s">
        <v>117</v>
      </c>
      <c r="R94" s="149" t="s">
        <v>117</v>
      </c>
      <c r="S94" s="210"/>
      <c r="T94" s="210"/>
      <c r="U94" s="211"/>
      <c r="V94" s="154">
        <f t="shared" si="0"/>
        <v>66</v>
      </c>
    </row>
    <row r="95" spans="2:22" ht="14.25">
      <c r="B95" s="482" t="s">
        <v>343</v>
      </c>
      <c r="C95" s="162" t="s">
        <v>344</v>
      </c>
      <c r="D95" s="163">
        <v>1936</v>
      </c>
      <c r="E95" s="261" t="s">
        <v>117</v>
      </c>
      <c r="F95" s="149" t="s">
        <v>117</v>
      </c>
      <c r="G95" s="150" t="s">
        <v>117</v>
      </c>
      <c r="H95" s="150" t="s">
        <v>117</v>
      </c>
      <c r="I95" s="150" t="s">
        <v>117</v>
      </c>
      <c r="J95" s="150" t="s">
        <v>117</v>
      </c>
      <c r="K95" s="149" t="s">
        <v>117</v>
      </c>
      <c r="L95" s="150" t="s">
        <v>117</v>
      </c>
      <c r="M95" s="150" t="s">
        <v>117</v>
      </c>
      <c r="N95" s="149" t="s">
        <v>117</v>
      </c>
      <c r="O95" s="149" t="s">
        <v>117</v>
      </c>
      <c r="P95" s="149" t="s">
        <v>117</v>
      </c>
      <c r="Q95" s="156">
        <v>66</v>
      </c>
      <c r="R95" s="149" t="s">
        <v>117</v>
      </c>
      <c r="S95" s="207"/>
      <c r="T95" s="207"/>
      <c r="U95" s="208"/>
      <c r="V95" s="154">
        <f t="shared" si="0"/>
        <v>66</v>
      </c>
    </row>
    <row r="96" spans="2:22" ht="14.25">
      <c r="B96" s="482" t="s">
        <v>343</v>
      </c>
      <c r="C96" s="162" t="s">
        <v>209</v>
      </c>
      <c r="D96" s="163">
        <v>1943</v>
      </c>
      <c r="E96" s="283" t="s">
        <v>117</v>
      </c>
      <c r="F96" s="150" t="s">
        <v>117</v>
      </c>
      <c r="G96" s="150" t="s">
        <v>117</v>
      </c>
      <c r="H96" s="150" t="s">
        <v>117</v>
      </c>
      <c r="I96" s="150" t="s">
        <v>117</v>
      </c>
      <c r="J96" s="150" t="s">
        <v>117</v>
      </c>
      <c r="K96" s="149" t="s">
        <v>117</v>
      </c>
      <c r="L96" s="152">
        <v>66</v>
      </c>
      <c r="M96" s="150" t="s">
        <v>117</v>
      </c>
      <c r="N96" s="149" t="s">
        <v>117</v>
      </c>
      <c r="O96" s="149" t="s">
        <v>117</v>
      </c>
      <c r="P96" s="150" t="s">
        <v>117</v>
      </c>
      <c r="Q96" s="150" t="s">
        <v>117</v>
      </c>
      <c r="R96" s="149" t="s">
        <v>117</v>
      </c>
      <c r="S96" s="69"/>
      <c r="T96" s="69"/>
      <c r="U96" s="153"/>
      <c r="V96" s="154">
        <f t="shared" si="0"/>
        <v>66</v>
      </c>
    </row>
    <row r="97" spans="2:22" ht="14.25">
      <c r="B97" s="482" t="s">
        <v>343</v>
      </c>
      <c r="C97" s="145" t="s">
        <v>217</v>
      </c>
      <c r="D97" s="146">
        <v>1939</v>
      </c>
      <c r="E97" s="283" t="s">
        <v>117</v>
      </c>
      <c r="F97" s="150" t="s">
        <v>117</v>
      </c>
      <c r="G97" s="150" t="s">
        <v>117</v>
      </c>
      <c r="H97" s="150" t="s">
        <v>117</v>
      </c>
      <c r="I97" s="150" t="s">
        <v>117</v>
      </c>
      <c r="J97" s="150" t="s">
        <v>117</v>
      </c>
      <c r="K97" s="149" t="s">
        <v>117</v>
      </c>
      <c r="L97" s="150" t="s">
        <v>117</v>
      </c>
      <c r="M97" s="149" t="s">
        <v>117</v>
      </c>
      <c r="N97" s="150" t="s">
        <v>117</v>
      </c>
      <c r="O97" s="149" t="s">
        <v>117</v>
      </c>
      <c r="P97" s="149" t="s">
        <v>117</v>
      </c>
      <c r="Q97" s="156">
        <v>66</v>
      </c>
      <c r="R97" s="149" t="s">
        <v>117</v>
      </c>
      <c r="S97" s="236"/>
      <c r="T97" s="236"/>
      <c r="U97" s="271"/>
      <c r="V97" s="154">
        <f t="shared" si="0"/>
        <v>66</v>
      </c>
    </row>
    <row r="98" spans="2:22" ht="14.25">
      <c r="B98" s="482" t="s">
        <v>343</v>
      </c>
      <c r="C98" s="145" t="s">
        <v>216</v>
      </c>
      <c r="D98" s="146">
        <v>1938</v>
      </c>
      <c r="E98" s="230" t="s">
        <v>117</v>
      </c>
      <c r="F98" s="149" t="s">
        <v>117</v>
      </c>
      <c r="G98" s="150" t="s">
        <v>117</v>
      </c>
      <c r="H98" s="149" t="s">
        <v>117</v>
      </c>
      <c r="I98" s="149" t="s">
        <v>117</v>
      </c>
      <c r="J98" s="149" t="s">
        <v>117</v>
      </c>
      <c r="K98" s="149" t="s">
        <v>117</v>
      </c>
      <c r="L98" s="150" t="s">
        <v>117</v>
      </c>
      <c r="M98" s="149" t="s">
        <v>117</v>
      </c>
      <c r="N98" s="149" t="s">
        <v>117</v>
      </c>
      <c r="O98" s="149" t="s">
        <v>117</v>
      </c>
      <c r="P98" s="149" t="s">
        <v>117</v>
      </c>
      <c r="Q98" s="156">
        <v>66</v>
      </c>
      <c r="R98" s="149" t="s">
        <v>117</v>
      </c>
      <c r="S98" s="236"/>
      <c r="T98" s="236"/>
      <c r="U98" s="271"/>
      <c r="V98" s="154">
        <f t="shared" si="0"/>
        <v>66</v>
      </c>
    </row>
    <row r="99" spans="2:22" ht="14.25">
      <c r="B99" s="482" t="s">
        <v>343</v>
      </c>
      <c r="C99" s="162" t="s">
        <v>211</v>
      </c>
      <c r="D99" s="275">
        <v>1942</v>
      </c>
      <c r="E99" s="230" t="s">
        <v>117</v>
      </c>
      <c r="F99" s="149" t="s">
        <v>117</v>
      </c>
      <c r="G99" s="150" t="s">
        <v>117</v>
      </c>
      <c r="H99" s="149" t="s">
        <v>117</v>
      </c>
      <c r="I99" s="149" t="s">
        <v>117</v>
      </c>
      <c r="J99" s="206" t="s">
        <v>117</v>
      </c>
      <c r="K99" s="149" t="s">
        <v>117</v>
      </c>
      <c r="L99" s="150" t="s">
        <v>117</v>
      </c>
      <c r="M99" s="206" t="s">
        <v>117</v>
      </c>
      <c r="N99" s="149" t="s">
        <v>117</v>
      </c>
      <c r="O99" s="149" t="s">
        <v>117</v>
      </c>
      <c r="P99" s="149" t="s">
        <v>117</v>
      </c>
      <c r="Q99" s="156">
        <v>66</v>
      </c>
      <c r="R99" s="149" t="s">
        <v>117</v>
      </c>
      <c r="S99" s="207"/>
      <c r="T99" s="207"/>
      <c r="U99" s="208"/>
      <c r="V99" s="154">
        <f t="shared" si="0"/>
        <v>66</v>
      </c>
    </row>
    <row r="100" spans="2:25" ht="15" thickBot="1">
      <c r="B100" s="483" t="s">
        <v>345</v>
      </c>
      <c r="C100" s="405" t="s">
        <v>202</v>
      </c>
      <c r="D100" s="104">
        <v>1942</v>
      </c>
      <c r="E100" s="252" t="s">
        <v>117</v>
      </c>
      <c r="F100" s="106" t="s">
        <v>117</v>
      </c>
      <c r="G100" s="106" t="s">
        <v>117</v>
      </c>
      <c r="H100" s="106" t="s">
        <v>117</v>
      </c>
      <c r="I100" s="106" t="s">
        <v>117</v>
      </c>
      <c r="J100" s="106" t="s">
        <v>117</v>
      </c>
      <c r="K100" s="106" t="s">
        <v>117</v>
      </c>
      <c r="L100" s="107" t="s">
        <v>117</v>
      </c>
      <c r="M100" s="106" t="s">
        <v>117</v>
      </c>
      <c r="N100" s="107" t="s">
        <v>117</v>
      </c>
      <c r="O100" s="127" t="s">
        <v>117</v>
      </c>
      <c r="P100" s="131">
        <v>60</v>
      </c>
      <c r="Q100" s="127" t="s">
        <v>117</v>
      </c>
      <c r="R100" s="127" t="s">
        <v>117</v>
      </c>
      <c r="S100" s="110"/>
      <c r="T100" s="110"/>
      <c r="U100" s="111"/>
      <c r="V100" s="112">
        <f t="shared" si="0"/>
        <v>60</v>
      </c>
      <c r="W100" s="218"/>
      <c r="X100" s="219"/>
      <c r="Y100" s="219"/>
    </row>
    <row r="101" spans="5:22" ht="15" thickBot="1"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V101" s="406"/>
    </row>
    <row r="102" spans="2:22" ht="15" thickBot="1">
      <c r="B102" s="77" t="s">
        <v>111</v>
      </c>
      <c r="C102" s="78" t="s">
        <v>346</v>
      </c>
      <c r="D102" s="79" t="s">
        <v>113</v>
      </c>
      <c r="E102" s="113">
        <v>1</v>
      </c>
      <c r="F102" s="81">
        <v>2</v>
      </c>
      <c r="G102" s="81">
        <v>3</v>
      </c>
      <c r="H102" s="81">
        <v>4</v>
      </c>
      <c r="I102" s="81">
        <v>5</v>
      </c>
      <c r="J102" s="81">
        <v>6</v>
      </c>
      <c r="K102" s="81">
        <v>7</v>
      </c>
      <c r="L102" s="82">
        <v>8</v>
      </c>
      <c r="M102" s="81">
        <v>9</v>
      </c>
      <c r="N102" s="81">
        <v>10</v>
      </c>
      <c r="O102" s="81">
        <v>11</v>
      </c>
      <c r="P102" s="81">
        <v>12</v>
      </c>
      <c r="Q102" s="81">
        <v>13</v>
      </c>
      <c r="R102" s="81">
        <v>14</v>
      </c>
      <c r="S102" s="81">
        <v>15</v>
      </c>
      <c r="T102" s="81">
        <v>16</v>
      </c>
      <c r="U102" s="83">
        <v>17</v>
      </c>
      <c r="V102" s="77" t="s">
        <v>114</v>
      </c>
    </row>
    <row r="103" spans="2:22" ht="14.25">
      <c r="B103" s="480" t="s">
        <v>115</v>
      </c>
      <c r="C103" s="145" t="s">
        <v>49</v>
      </c>
      <c r="D103" s="146">
        <v>1936</v>
      </c>
      <c r="E103" s="309">
        <v>110</v>
      </c>
      <c r="F103" s="149" t="s">
        <v>117</v>
      </c>
      <c r="G103" s="148" t="s">
        <v>117</v>
      </c>
      <c r="H103" s="175">
        <v>100</v>
      </c>
      <c r="I103" s="175">
        <v>100</v>
      </c>
      <c r="J103" s="176">
        <v>80</v>
      </c>
      <c r="K103" s="484">
        <v>80</v>
      </c>
      <c r="L103" s="407">
        <v>66</v>
      </c>
      <c r="M103" s="175">
        <v>88</v>
      </c>
      <c r="N103" s="180">
        <v>80</v>
      </c>
      <c r="O103" s="148" t="s">
        <v>117</v>
      </c>
      <c r="P103" s="159">
        <v>100</v>
      </c>
      <c r="Q103" s="148" t="s">
        <v>117</v>
      </c>
      <c r="R103" s="175">
        <v>80</v>
      </c>
      <c r="S103" s="190"/>
      <c r="T103" s="190"/>
      <c r="U103" s="191"/>
      <c r="V103" s="92">
        <f>SUM(E103:S103)-L103-J103-K103</f>
        <v>658</v>
      </c>
    </row>
    <row r="104" spans="2:22" ht="14.25">
      <c r="B104" s="481" t="s">
        <v>118</v>
      </c>
      <c r="C104" s="162" t="s">
        <v>215</v>
      </c>
      <c r="D104" s="163">
        <v>1937</v>
      </c>
      <c r="E104" s="227">
        <v>88</v>
      </c>
      <c r="F104" s="149" t="s">
        <v>117</v>
      </c>
      <c r="G104" s="150" t="s">
        <v>117</v>
      </c>
      <c r="H104" s="156">
        <v>100</v>
      </c>
      <c r="I104" s="156">
        <v>100</v>
      </c>
      <c r="J104" s="408">
        <v>80</v>
      </c>
      <c r="K104" s="151">
        <v>80</v>
      </c>
      <c r="L104" s="238">
        <v>66</v>
      </c>
      <c r="M104" s="156">
        <v>88</v>
      </c>
      <c r="N104" s="292">
        <v>80</v>
      </c>
      <c r="O104" s="150" t="s">
        <v>117</v>
      </c>
      <c r="P104" s="151">
        <v>100</v>
      </c>
      <c r="Q104" s="150" t="s">
        <v>117</v>
      </c>
      <c r="R104" s="149" t="s">
        <v>117</v>
      </c>
      <c r="S104" s="190"/>
      <c r="T104" s="190"/>
      <c r="U104" s="191"/>
      <c r="V104" s="154">
        <f>SUM(E104:S104)-L104-J104</f>
        <v>636</v>
      </c>
    </row>
    <row r="105" spans="2:22" ht="14.25">
      <c r="B105" s="481" t="s">
        <v>120</v>
      </c>
      <c r="C105" s="145" t="s">
        <v>53</v>
      </c>
      <c r="D105" s="146">
        <v>1939</v>
      </c>
      <c r="E105" s="227">
        <v>88</v>
      </c>
      <c r="F105" s="156">
        <v>100</v>
      </c>
      <c r="G105" s="150" t="s">
        <v>117</v>
      </c>
      <c r="H105" s="186">
        <v>60</v>
      </c>
      <c r="I105" s="156">
        <v>80</v>
      </c>
      <c r="J105" s="156">
        <v>60</v>
      </c>
      <c r="K105" s="228" t="s">
        <v>117</v>
      </c>
      <c r="L105" s="238">
        <v>44</v>
      </c>
      <c r="M105" s="156">
        <v>66</v>
      </c>
      <c r="N105" s="292">
        <v>60</v>
      </c>
      <c r="O105" s="150" t="s">
        <v>117</v>
      </c>
      <c r="P105" s="241">
        <v>40</v>
      </c>
      <c r="Q105" s="150" t="s">
        <v>117</v>
      </c>
      <c r="R105" s="156">
        <v>80</v>
      </c>
      <c r="S105" s="190"/>
      <c r="T105" s="190"/>
      <c r="U105" s="191"/>
      <c r="V105" s="154">
        <f>SUM(E105:S105)-L105-P105-H105</f>
        <v>534</v>
      </c>
    </row>
    <row r="106" spans="2:22" ht="14.25">
      <c r="B106" s="481" t="s">
        <v>139</v>
      </c>
      <c r="C106" s="145" t="s">
        <v>47</v>
      </c>
      <c r="D106" s="146">
        <v>1939</v>
      </c>
      <c r="E106" s="395" t="s">
        <v>117</v>
      </c>
      <c r="F106" s="156">
        <v>60</v>
      </c>
      <c r="G106" s="150" t="s">
        <v>117</v>
      </c>
      <c r="H106" s="149" t="s">
        <v>117</v>
      </c>
      <c r="I106" s="149" t="s">
        <v>117</v>
      </c>
      <c r="J106" s="151">
        <v>40</v>
      </c>
      <c r="K106" s="151">
        <v>100</v>
      </c>
      <c r="L106" s="151">
        <v>110</v>
      </c>
      <c r="M106" s="156">
        <v>110</v>
      </c>
      <c r="N106" s="157" t="s">
        <v>117</v>
      </c>
      <c r="O106" s="150" t="s">
        <v>117</v>
      </c>
      <c r="P106" s="150" t="s">
        <v>117</v>
      </c>
      <c r="Q106" s="150" t="s">
        <v>117</v>
      </c>
      <c r="R106" s="156">
        <v>100</v>
      </c>
      <c r="S106" s="190"/>
      <c r="T106" s="190"/>
      <c r="U106" s="191"/>
      <c r="V106" s="154">
        <f>SUM(E106:S106)</f>
        <v>520</v>
      </c>
    </row>
    <row r="107" spans="2:22" ht="14.25">
      <c r="B107" s="481" t="s">
        <v>141</v>
      </c>
      <c r="C107" s="400" t="s">
        <v>56</v>
      </c>
      <c r="D107" s="401">
        <v>1940</v>
      </c>
      <c r="E107" s="395" t="s">
        <v>117</v>
      </c>
      <c r="F107" s="156">
        <v>100</v>
      </c>
      <c r="G107" s="150" t="s">
        <v>117</v>
      </c>
      <c r="H107" s="149" t="s">
        <v>117</v>
      </c>
      <c r="I107" s="149" t="s">
        <v>117</v>
      </c>
      <c r="J107" s="228" t="s">
        <v>117</v>
      </c>
      <c r="K107" s="151">
        <v>100</v>
      </c>
      <c r="L107" s="151">
        <v>110</v>
      </c>
      <c r="M107" s="149" t="s">
        <v>117</v>
      </c>
      <c r="N107" s="292">
        <v>100</v>
      </c>
      <c r="O107" s="150" t="s">
        <v>117</v>
      </c>
      <c r="P107" s="150" t="s">
        <v>117</v>
      </c>
      <c r="Q107" s="150" t="s">
        <v>117</v>
      </c>
      <c r="R107" s="156">
        <v>100</v>
      </c>
      <c r="S107" s="190"/>
      <c r="T107" s="190"/>
      <c r="U107" s="191"/>
      <c r="V107" s="154">
        <f>SUM(E107:S107)</f>
        <v>510</v>
      </c>
    </row>
    <row r="108" spans="2:22" ht="14.25">
      <c r="B108" s="481" t="s">
        <v>143</v>
      </c>
      <c r="C108" s="145" t="s">
        <v>46</v>
      </c>
      <c r="D108" s="163">
        <v>1936</v>
      </c>
      <c r="E108" s="274">
        <v>66</v>
      </c>
      <c r="F108" s="149" t="s">
        <v>117</v>
      </c>
      <c r="G108" s="150" t="s">
        <v>117</v>
      </c>
      <c r="H108" s="149" t="s">
        <v>117</v>
      </c>
      <c r="I108" s="149" t="s">
        <v>117</v>
      </c>
      <c r="J108" s="186">
        <v>60</v>
      </c>
      <c r="K108" s="151">
        <v>60</v>
      </c>
      <c r="L108" s="151">
        <v>88</v>
      </c>
      <c r="M108" s="156">
        <v>66</v>
      </c>
      <c r="N108" s="292">
        <v>60</v>
      </c>
      <c r="O108" s="150" t="s">
        <v>117</v>
      </c>
      <c r="P108" s="151">
        <v>60</v>
      </c>
      <c r="Q108" s="150" t="s">
        <v>117</v>
      </c>
      <c r="R108" s="156">
        <v>60</v>
      </c>
      <c r="S108" s="190"/>
      <c r="T108" s="190"/>
      <c r="U108" s="191"/>
      <c r="V108" s="154">
        <f>SUM(E108:S108)-J108</f>
        <v>460</v>
      </c>
    </row>
    <row r="109" spans="2:22" ht="14.25">
      <c r="B109" s="481" t="s">
        <v>145</v>
      </c>
      <c r="C109" s="162" t="s">
        <v>347</v>
      </c>
      <c r="D109" s="163">
        <v>1934</v>
      </c>
      <c r="E109" s="274">
        <v>66</v>
      </c>
      <c r="F109" s="156">
        <v>80</v>
      </c>
      <c r="G109" s="150" t="s">
        <v>117</v>
      </c>
      <c r="H109" s="149" t="s">
        <v>117</v>
      </c>
      <c r="I109" s="149" t="s">
        <v>117</v>
      </c>
      <c r="J109" s="228" t="s">
        <v>117</v>
      </c>
      <c r="K109" s="228" t="s">
        <v>117</v>
      </c>
      <c r="L109" s="228" t="s">
        <v>117</v>
      </c>
      <c r="M109" s="156">
        <v>110</v>
      </c>
      <c r="N109" s="157" t="s">
        <v>117</v>
      </c>
      <c r="O109" s="150" t="s">
        <v>117</v>
      </c>
      <c r="P109" s="159">
        <v>80</v>
      </c>
      <c r="Q109" s="150" t="s">
        <v>117</v>
      </c>
      <c r="R109" s="149" t="s">
        <v>117</v>
      </c>
      <c r="S109" s="190"/>
      <c r="T109" s="190"/>
      <c r="U109" s="191"/>
      <c r="V109" s="154">
        <f>SUM(E109:S109)</f>
        <v>336</v>
      </c>
    </row>
    <row r="110" spans="2:22" ht="14.25">
      <c r="B110" s="481" t="s">
        <v>133</v>
      </c>
      <c r="C110" s="145" t="s">
        <v>217</v>
      </c>
      <c r="D110" s="163">
        <v>1939</v>
      </c>
      <c r="E110" s="274">
        <v>44</v>
      </c>
      <c r="F110" s="149" t="s">
        <v>117</v>
      </c>
      <c r="G110" s="150" t="s">
        <v>117</v>
      </c>
      <c r="H110" s="149" t="s">
        <v>117</v>
      </c>
      <c r="I110" s="156">
        <v>60</v>
      </c>
      <c r="J110" s="156">
        <v>40</v>
      </c>
      <c r="K110" s="151">
        <v>60</v>
      </c>
      <c r="L110" s="228" t="s">
        <v>117</v>
      </c>
      <c r="M110" s="149" t="s">
        <v>117</v>
      </c>
      <c r="N110" s="292">
        <v>100</v>
      </c>
      <c r="O110" s="150" t="s">
        <v>117</v>
      </c>
      <c r="P110" s="150" t="s">
        <v>117</v>
      </c>
      <c r="Q110" s="150" t="s">
        <v>117</v>
      </c>
      <c r="R110" s="149" t="s">
        <v>117</v>
      </c>
      <c r="S110" s="190"/>
      <c r="T110" s="190"/>
      <c r="U110" s="191"/>
      <c r="V110" s="154">
        <f>SUM(E110:S110)</f>
        <v>304</v>
      </c>
    </row>
    <row r="111" spans="2:22" ht="14.25">
      <c r="B111" s="481" t="s">
        <v>135</v>
      </c>
      <c r="C111" s="145" t="s">
        <v>344</v>
      </c>
      <c r="D111" s="146">
        <v>1936</v>
      </c>
      <c r="E111" s="227">
        <v>110</v>
      </c>
      <c r="F111" s="149" t="s">
        <v>117</v>
      </c>
      <c r="G111" s="150" t="s">
        <v>117</v>
      </c>
      <c r="H111" s="156">
        <v>80</v>
      </c>
      <c r="I111" s="149" t="s">
        <v>117</v>
      </c>
      <c r="J111" s="156">
        <v>100</v>
      </c>
      <c r="K111" s="149" t="s">
        <v>117</v>
      </c>
      <c r="L111" s="228" t="s">
        <v>117</v>
      </c>
      <c r="M111" s="149" t="s">
        <v>117</v>
      </c>
      <c r="N111" s="157" t="s">
        <v>117</v>
      </c>
      <c r="O111" s="150" t="s">
        <v>117</v>
      </c>
      <c r="P111" s="150" t="s">
        <v>117</v>
      </c>
      <c r="Q111" s="150" t="s">
        <v>117</v>
      </c>
      <c r="R111" s="149" t="s">
        <v>117</v>
      </c>
      <c r="S111" s="190"/>
      <c r="T111" s="190"/>
      <c r="U111" s="191"/>
      <c r="V111" s="154">
        <f>SUM(E111:S111)</f>
        <v>290</v>
      </c>
    </row>
    <row r="112" spans="2:22" ht="14.25">
      <c r="B112" s="481" t="s">
        <v>407</v>
      </c>
      <c r="C112" s="293" t="s">
        <v>54</v>
      </c>
      <c r="D112" s="146">
        <v>1935</v>
      </c>
      <c r="E112" s="477" t="s">
        <v>117</v>
      </c>
      <c r="F112" s="149" t="s">
        <v>117</v>
      </c>
      <c r="G112" s="150" t="s">
        <v>117</v>
      </c>
      <c r="H112" s="156">
        <v>80</v>
      </c>
      <c r="I112" s="149" t="s">
        <v>117</v>
      </c>
      <c r="J112" s="151">
        <v>100</v>
      </c>
      <c r="K112" s="228" t="s">
        <v>117</v>
      </c>
      <c r="L112" s="151">
        <v>44</v>
      </c>
      <c r="M112" s="149" t="s">
        <v>117</v>
      </c>
      <c r="N112" s="157" t="s">
        <v>117</v>
      </c>
      <c r="O112" s="150" t="s">
        <v>117</v>
      </c>
      <c r="P112" s="149" t="s">
        <v>117</v>
      </c>
      <c r="Q112" s="150" t="s">
        <v>117</v>
      </c>
      <c r="R112" s="156">
        <v>60</v>
      </c>
      <c r="S112" s="190"/>
      <c r="T112" s="190"/>
      <c r="U112" s="191"/>
      <c r="V112" s="154">
        <f>SUM(E112:S112)</f>
        <v>284</v>
      </c>
    </row>
    <row r="113" spans="2:22" ht="14.25">
      <c r="B113" s="481" t="s">
        <v>407</v>
      </c>
      <c r="C113" s="293" t="s">
        <v>237</v>
      </c>
      <c r="D113" s="146">
        <v>1930</v>
      </c>
      <c r="E113" s="227">
        <v>44</v>
      </c>
      <c r="F113" s="149">
        <v>80</v>
      </c>
      <c r="G113" s="150" t="s">
        <v>117</v>
      </c>
      <c r="H113" s="149" t="s">
        <v>117</v>
      </c>
      <c r="I113" s="156">
        <v>80</v>
      </c>
      <c r="J113" s="151">
        <v>40</v>
      </c>
      <c r="K113" s="228" t="s">
        <v>117</v>
      </c>
      <c r="L113" s="228" t="s">
        <v>117</v>
      </c>
      <c r="M113" s="149" t="s">
        <v>117</v>
      </c>
      <c r="N113" s="157" t="s">
        <v>117</v>
      </c>
      <c r="O113" s="150" t="s">
        <v>117</v>
      </c>
      <c r="P113" s="151">
        <v>40</v>
      </c>
      <c r="Q113" s="150" t="s">
        <v>117</v>
      </c>
      <c r="R113" s="149" t="s">
        <v>117</v>
      </c>
      <c r="S113" s="190"/>
      <c r="T113" s="190"/>
      <c r="U113" s="191"/>
      <c r="V113" s="154">
        <f>SUM(E113:S113)</f>
        <v>284</v>
      </c>
    </row>
    <row r="114" spans="2:22" ht="14.25">
      <c r="B114" s="481" t="s">
        <v>177</v>
      </c>
      <c r="C114" s="145" t="s">
        <v>218</v>
      </c>
      <c r="D114" s="146">
        <v>1936</v>
      </c>
      <c r="E114" s="227">
        <v>66</v>
      </c>
      <c r="F114" s="149" t="s">
        <v>117</v>
      </c>
      <c r="G114" s="150" t="s">
        <v>117</v>
      </c>
      <c r="H114" s="149" t="s">
        <v>117</v>
      </c>
      <c r="I114" s="149" t="s">
        <v>117</v>
      </c>
      <c r="J114" s="156">
        <v>60</v>
      </c>
      <c r="K114" s="151">
        <v>60</v>
      </c>
      <c r="L114" s="156">
        <v>88</v>
      </c>
      <c r="M114" s="149" t="s">
        <v>117</v>
      </c>
      <c r="N114" s="157" t="s">
        <v>117</v>
      </c>
      <c r="O114" s="150" t="s">
        <v>117</v>
      </c>
      <c r="P114" s="150" t="s">
        <v>117</v>
      </c>
      <c r="Q114" s="150" t="s">
        <v>117</v>
      </c>
      <c r="R114" s="149" t="s">
        <v>117</v>
      </c>
      <c r="S114" s="190"/>
      <c r="T114" s="190"/>
      <c r="U114" s="191"/>
      <c r="V114" s="154">
        <f>SUM(E114:S114)</f>
        <v>274</v>
      </c>
    </row>
    <row r="115" spans="2:22" ht="14.25">
      <c r="B115" s="481" t="s">
        <v>154</v>
      </c>
      <c r="C115" s="145" t="s">
        <v>228</v>
      </c>
      <c r="D115" s="146">
        <v>1935</v>
      </c>
      <c r="E115" s="227">
        <v>66</v>
      </c>
      <c r="F115" s="156">
        <v>80</v>
      </c>
      <c r="G115" s="150" t="s">
        <v>117</v>
      </c>
      <c r="H115" s="149" t="s">
        <v>117</v>
      </c>
      <c r="I115" s="149" t="s">
        <v>117</v>
      </c>
      <c r="J115" s="228" t="s">
        <v>117</v>
      </c>
      <c r="K115" s="228" t="s">
        <v>117</v>
      </c>
      <c r="L115" s="228" t="s">
        <v>117</v>
      </c>
      <c r="M115" s="149" t="s">
        <v>117</v>
      </c>
      <c r="N115" s="157" t="s">
        <v>117</v>
      </c>
      <c r="O115" s="150" t="s">
        <v>117</v>
      </c>
      <c r="P115" s="159">
        <v>80</v>
      </c>
      <c r="Q115" s="150" t="s">
        <v>117</v>
      </c>
      <c r="R115" s="149" t="s">
        <v>117</v>
      </c>
      <c r="S115" s="190"/>
      <c r="T115" s="190"/>
      <c r="U115" s="191"/>
      <c r="V115" s="154">
        <f>SUM(E115:S115)</f>
        <v>226</v>
      </c>
    </row>
    <row r="116" spans="2:22" ht="14.25">
      <c r="B116" s="481" t="s">
        <v>156</v>
      </c>
      <c r="C116" s="145" t="s">
        <v>57</v>
      </c>
      <c r="D116" s="146">
        <v>1930</v>
      </c>
      <c r="E116" s="227">
        <v>44</v>
      </c>
      <c r="F116" s="156">
        <v>60</v>
      </c>
      <c r="G116" s="150" t="s">
        <v>117</v>
      </c>
      <c r="H116" s="149" t="s">
        <v>117</v>
      </c>
      <c r="I116" s="156">
        <v>60</v>
      </c>
      <c r="J116" s="156">
        <v>40</v>
      </c>
      <c r="K116" s="228" t="s">
        <v>117</v>
      </c>
      <c r="L116" s="228" t="s">
        <v>117</v>
      </c>
      <c r="M116" s="149" t="s">
        <v>117</v>
      </c>
      <c r="N116" s="157" t="s">
        <v>117</v>
      </c>
      <c r="O116" s="150" t="s">
        <v>117</v>
      </c>
      <c r="P116" s="149" t="s">
        <v>117</v>
      </c>
      <c r="Q116" s="150" t="s">
        <v>117</v>
      </c>
      <c r="R116" s="150" t="s">
        <v>117</v>
      </c>
      <c r="S116" s="190"/>
      <c r="T116" s="190"/>
      <c r="U116" s="191"/>
      <c r="V116" s="154">
        <f>SUM(E116:S116)</f>
        <v>204</v>
      </c>
    </row>
    <row r="117" spans="2:22" ht="14.25">
      <c r="B117" s="481" t="s">
        <v>329</v>
      </c>
      <c r="C117" s="290" t="s">
        <v>220</v>
      </c>
      <c r="D117" s="146">
        <v>1938</v>
      </c>
      <c r="E117" s="395" t="s">
        <v>117</v>
      </c>
      <c r="F117" s="156">
        <v>60</v>
      </c>
      <c r="G117" s="150" t="s">
        <v>117</v>
      </c>
      <c r="H117" s="149" t="s">
        <v>117</v>
      </c>
      <c r="I117" s="149" t="s">
        <v>117</v>
      </c>
      <c r="J117" s="151">
        <v>60</v>
      </c>
      <c r="K117" s="228" t="s">
        <v>117</v>
      </c>
      <c r="L117" s="228" t="s">
        <v>117</v>
      </c>
      <c r="M117" s="149" t="s">
        <v>117</v>
      </c>
      <c r="N117" s="157" t="s">
        <v>117</v>
      </c>
      <c r="O117" s="150" t="s">
        <v>117</v>
      </c>
      <c r="P117" s="150" t="s">
        <v>117</v>
      </c>
      <c r="Q117" s="150" t="s">
        <v>117</v>
      </c>
      <c r="R117" s="150" t="s">
        <v>117</v>
      </c>
      <c r="S117" s="190"/>
      <c r="T117" s="190"/>
      <c r="U117" s="191"/>
      <c r="V117" s="154">
        <f>SUM(E117:S117)</f>
        <v>120</v>
      </c>
    </row>
    <row r="118" spans="2:22" ht="14.25">
      <c r="B118" s="481" t="s">
        <v>329</v>
      </c>
      <c r="C118" s="485" t="s">
        <v>60</v>
      </c>
      <c r="D118" s="401">
        <v>1930</v>
      </c>
      <c r="E118" s="477" t="s">
        <v>117</v>
      </c>
      <c r="F118" s="149" t="s">
        <v>117</v>
      </c>
      <c r="G118" s="149" t="s">
        <v>117</v>
      </c>
      <c r="H118" s="149" t="s">
        <v>117</v>
      </c>
      <c r="I118" s="149" t="s">
        <v>117</v>
      </c>
      <c r="J118" s="228" t="s">
        <v>117</v>
      </c>
      <c r="K118" s="151">
        <v>60</v>
      </c>
      <c r="L118" s="228" t="s">
        <v>117</v>
      </c>
      <c r="M118" s="149" t="s">
        <v>117</v>
      </c>
      <c r="N118" s="157" t="s">
        <v>117</v>
      </c>
      <c r="O118" s="150" t="s">
        <v>117</v>
      </c>
      <c r="P118" s="150" t="s">
        <v>117</v>
      </c>
      <c r="Q118" s="150" t="s">
        <v>117</v>
      </c>
      <c r="R118" s="150">
        <v>60</v>
      </c>
      <c r="S118" s="190"/>
      <c r="T118" s="190"/>
      <c r="U118" s="191"/>
      <c r="V118" s="154">
        <f>SUM(E118:S118)</f>
        <v>120</v>
      </c>
    </row>
    <row r="119" spans="2:22" ht="14.25">
      <c r="B119" s="481" t="s">
        <v>408</v>
      </c>
      <c r="C119" s="162" t="s">
        <v>348</v>
      </c>
      <c r="D119" s="146">
        <v>1936</v>
      </c>
      <c r="E119" s="230" t="s">
        <v>117</v>
      </c>
      <c r="F119" s="149" t="s">
        <v>117</v>
      </c>
      <c r="G119" s="149" t="s">
        <v>117</v>
      </c>
      <c r="H119" s="149" t="s">
        <v>117</v>
      </c>
      <c r="I119" s="149" t="s">
        <v>117</v>
      </c>
      <c r="J119" s="149" t="s">
        <v>117</v>
      </c>
      <c r="K119" s="228" t="s">
        <v>117</v>
      </c>
      <c r="L119" s="151">
        <v>66</v>
      </c>
      <c r="M119" s="156">
        <v>44</v>
      </c>
      <c r="N119" s="157" t="s">
        <v>117</v>
      </c>
      <c r="O119" s="150" t="s">
        <v>117</v>
      </c>
      <c r="P119" s="150" t="s">
        <v>117</v>
      </c>
      <c r="Q119" s="150" t="s">
        <v>117</v>
      </c>
      <c r="R119" s="150" t="s">
        <v>117</v>
      </c>
      <c r="S119" s="190"/>
      <c r="T119" s="190"/>
      <c r="U119" s="191"/>
      <c r="V119" s="154">
        <f>SUM(E119:S119)</f>
        <v>110</v>
      </c>
    </row>
    <row r="120" spans="2:22" ht="14.25">
      <c r="B120" s="481" t="s">
        <v>408</v>
      </c>
      <c r="C120" s="162" t="s">
        <v>224</v>
      </c>
      <c r="D120" s="146">
        <v>1937</v>
      </c>
      <c r="E120" s="230" t="s">
        <v>117</v>
      </c>
      <c r="F120" s="149" t="s">
        <v>117</v>
      </c>
      <c r="G120" s="149" t="s">
        <v>117</v>
      </c>
      <c r="H120" s="149" t="s">
        <v>117</v>
      </c>
      <c r="I120" s="149" t="s">
        <v>117</v>
      </c>
      <c r="J120" s="149" t="s">
        <v>117</v>
      </c>
      <c r="K120" s="228" t="s">
        <v>117</v>
      </c>
      <c r="L120" s="151">
        <v>66</v>
      </c>
      <c r="M120" s="156">
        <v>44</v>
      </c>
      <c r="N120" s="157" t="s">
        <v>117</v>
      </c>
      <c r="O120" s="150" t="s">
        <v>117</v>
      </c>
      <c r="P120" s="150" t="s">
        <v>117</v>
      </c>
      <c r="Q120" s="150" t="s">
        <v>117</v>
      </c>
      <c r="R120" s="150" t="s">
        <v>117</v>
      </c>
      <c r="S120" s="190"/>
      <c r="T120" s="190"/>
      <c r="U120" s="191"/>
      <c r="V120" s="154">
        <f>SUM(E120:S120)</f>
        <v>110</v>
      </c>
    </row>
    <row r="121" spans="2:22" ht="14.25">
      <c r="B121" s="481" t="s">
        <v>212</v>
      </c>
      <c r="C121" s="162" t="s">
        <v>221</v>
      </c>
      <c r="D121" s="146">
        <v>1938</v>
      </c>
      <c r="E121" s="230" t="s">
        <v>117</v>
      </c>
      <c r="F121" s="149" t="s">
        <v>117</v>
      </c>
      <c r="G121" s="149" t="s">
        <v>117</v>
      </c>
      <c r="H121" s="149" t="s">
        <v>117</v>
      </c>
      <c r="I121" s="149" t="s">
        <v>117</v>
      </c>
      <c r="J121" s="149" t="s">
        <v>117</v>
      </c>
      <c r="K121" s="228" t="s">
        <v>117</v>
      </c>
      <c r="L121" s="228" t="s">
        <v>117</v>
      </c>
      <c r="M121" s="156">
        <v>66</v>
      </c>
      <c r="N121" s="292">
        <v>40</v>
      </c>
      <c r="O121" s="150" t="s">
        <v>117</v>
      </c>
      <c r="P121" s="150" t="s">
        <v>117</v>
      </c>
      <c r="Q121" s="150" t="s">
        <v>117</v>
      </c>
      <c r="R121" s="150" t="s">
        <v>117</v>
      </c>
      <c r="S121" s="190"/>
      <c r="T121" s="190"/>
      <c r="U121" s="191"/>
      <c r="V121" s="154">
        <f>SUM(E121:S121)</f>
        <v>106</v>
      </c>
    </row>
    <row r="122" spans="2:22" ht="14.25">
      <c r="B122" s="481" t="s">
        <v>350</v>
      </c>
      <c r="C122" s="162" t="s">
        <v>349</v>
      </c>
      <c r="D122" s="146">
        <v>1936</v>
      </c>
      <c r="E122" s="227">
        <v>44</v>
      </c>
      <c r="F122" s="156">
        <v>60</v>
      </c>
      <c r="G122" s="149" t="s">
        <v>117</v>
      </c>
      <c r="H122" s="149" t="s">
        <v>117</v>
      </c>
      <c r="I122" s="149" t="s">
        <v>117</v>
      </c>
      <c r="J122" s="149" t="s">
        <v>117</v>
      </c>
      <c r="K122" s="228" t="s">
        <v>117</v>
      </c>
      <c r="L122" s="228" t="s">
        <v>117</v>
      </c>
      <c r="M122" s="149" t="s">
        <v>117</v>
      </c>
      <c r="N122" s="157" t="s">
        <v>117</v>
      </c>
      <c r="O122" s="150" t="s">
        <v>117</v>
      </c>
      <c r="P122" s="150" t="s">
        <v>117</v>
      </c>
      <c r="Q122" s="150" t="s">
        <v>117</v>
      </c>
      <c r="R122" s="150" t="s">
        <v>117</v>
      </c>
      <c r="S122" s="190"/>
      <c r="T122" s="190"/>
      <c r="U122" s="191"/>
      <c r="V122" s="154">
        <f>SUM(E122:S122)</f>
        <v>104</v>
      </c>
    </row>
    <row r="123" spans="2:22" ht="14.25">
      <c r="B123" s="481" t="s">
        <v>165</v>
      </c>
      <c r="C123" s="145" t="s">
        <v>15</v>
      </c>
      <c r="D123" s="146">
        <v>1938</v>
      </c>
      <c r="E123" s="230" t="s">
        <v>117</v>
      </c>
      <c r="F123" s="149" t="s">
        <v>117</v>
      </c>
      <c r="G123" s="149" t="s">
        <v>117</v>
      </c>
      <c r="H123" s="149" t="s">
        <v>117</v>
      </c>
      <c r="I123" s="149" t="s">
        <v>117</v>
      </c>
      <c r="J123" s="149" t="s">
        <v>117</v>
      </c>
      <c r="K123" s="228" t="s">
        <v>117</v>
      </c>
      <c r="L123" s="228" t="s">
        <v>117</v>
      </c>
      <c r="M123" s="149" t="s">
        <v>117</v>
      </c>
      <c r="N123" s="292">
        <v>40</v>
      </c>
      <c r="O123" s="150" t="s">
        <v>117</v>
      </c>
      <c r="P123" s="150" t="s">
        <v>117</v>
      </c>
      <c r="Q123" s="150" t="s">
        <v>117</v>
      </c>
      <c r="R123" s="152">
        <v>60</v>
      </c>
      <c r="S123" s="190"/>
      <c r="T123" s="190"/>
      <c r="U123" s="191"/>
      <c r="V123" s="154">
        <f>SUM(E123:S123)</f>
        <v>100</v>
      </c>
    </row>
    <row r="124" spans="2:22" ht="14.25">
      <c r="B124" s="481" t="s">
        <v>409</v>
      </c>
      <c r="C124" s="162" t="s">
        <v>232</v>
      </c>
      <c r="D124" s="146">
        <v>1932</v>
      </c>
      <c r="E124" s="230" t="s">
        <v>117</v>
      </c>
      <c r="F124" s="149" t="s">
        <v>117</v>
      </c>
      <c r="G124" s="149" t="s">
        <v>117</v>
      </c>
      <c r="H124" s="149" t="s">
        <v>117</v>
      </c>
      <c r="I124" s="149" t="s">
        <v>117</v>
      </c>
      <c r="J124" s="149" t="s">
        <v>117</v>
      </c>
      <c r="K124" s="228" t="s">
        <v>117</v>
      </c>
      <c r="L124" s="228" t="s">
        <v>117</v>
      </c>
      <c r="M124" s="156">
        <v>66</v>
      </c>
      <c r="N124" s="157" t="s">
        <v>117</v>
      </c>
      <c r="O124" s="150" t="s">
        <v>117</v>
      </c>
      <c r="P124" s="150" t="s">
        <v>117</v>
      </c>
      <c r="Q124" s="150" t="s">
        <v>117</v>
      </c>
      <c r="R124" s="150" t="s">
        <v>117</v>
      </c>
      <c r="S124" s="190"/>
      <c r="T124" s="190"/>
      <c r="U124" s="191"/>
      <c r="V124" s="154">
        <f>SUM(E124:S124)</f>
        <v>66</v>
      </c>
    </row>
    <row r="125" spans="2:22" ht="14.25">
      <c r="B125" s="481" t="s">
        <v>410</v>
      </c>
      <c r="C125" s="249" t="s">
        <v>239</v>
      </c>
      <c r="D125" s="146">
        <v>1925</v>
      </c>
      <c r="E125" s="230" t="s">
        <v>117</v>
      </c>
      <c r="F125" s="149" t="s">
        <v>117</v>
      </c>
      <c r="G125" s="149" t="s">
        <v>117</v>
      </c>
      <c r="H125" s="149" t="s">
        <v>117</v>
      </c>
      <c r="I125" s="149" t="s">
        <v>117</v>
      </c>
      <c r="J125" s="149" t="s">
        <v>117</v>
      </c>
      <c r="K125" s="228" t="s">
        <v>117</v>
      </c>
      <c r="L125" s="228" t="s">
        <v>117</v>
      </c>
      <c r="M125" s="149" t="s">
        <v>117</v>
      </c>
      <c r="N125" s="292">
        <v>60</v>
      </c>
      <c r="O125" s="150" t="s">
        <v>117</v>
      </c>
      <c r="P125" s="150" t="s">
        <v>117</v>
      </c>
      <c r="Q125" s="150" t="s">
        <v>117</v>
      </c>
      <c r="R125" s="149" t="s">
        <v>117</v>
      </c>
      <c r="S125" s="190"/>
      <c r="T125" s="190"/>
      <c r="U125" s="191"/>
      <c r="V125" s="154">
        <f>SUM(E125:S125)</f>
        <v>60</v>
      </c>
    </row>
    <row r="126" spans="2:22" ht="14.25">
      <c r="B126" s="481" t="s">
        <v>410</v>
      </c>
      <c r="C126" s="290" t="s">
        <v>44</v>
      </c>
      <c r="D126" s="163">
        <v>1933</v>
      </c>
      <c r="E126" s="477" t="s">
        <v>117</v>
      </c>
      <c r="F126" s="149" t="s">
        <v>117</v>
      </c>
      <c r="G126" s="149" t="s">
        <v>117</v>
      </c>
      <c r="H126" s="149" t="s">
        <v>117</v>
      </c>
      <c r="I126" s="149" t="s">
        <v>117</v>
      </c>
      <c r="J126" s="149" t="s">
        <v>117</v>
      </c>
      <c r="K126" s="149" t="s">
        <v>117</v>
      </c>
      <c r="L126" s="149" t="s">
        <v>117</v>
      </c>
      <c r="M126" s="149" t="s">
        <v>117</v>
      </c>
      <c r="N126" s="149" t="s">
        <v>117</v>
      </c>
      <c r="O126" s="149" t="s">
        <v>117</v>
      </c>
      <c r="P126" s="151">
        <v>60</v>
      </c>
      <c r="Q126" s="149" t="s">
        <v>117</v>
      </c>
      <c r="R126" s="149" t="s">
        <v>117</v>
      </c>
      <c r="S126" s="190"/>
      <c r="T126" s="190"/>
      <c r="U126" s="191"/>
      <c r="V126" s="154">
        <f>SUM(E126:S126)</f>
        <v>60</v>
      </c>
    </row>
    <row r="127" spans="2:22" ht="14.25">
      <c r="B127" s="481" t="s">
        <v>410</v>
      </c>
      <c r="C127" s="145" t="s">
        <v>351</v>
      </c>
      <c r="D127" s="146"/>
      <c r="E127" s="230" t="s">
        <v>117</v>
      </c>
      <c r="F127" s="149" t="s">
        <v>117</v>
      </c>
      <c r="G127" s="149" t="s">
        <v>117</v>
      </c>
      <c r="H127" s="149" t="s">
        <v>117</v>
      </c>
      <c r="I127" s="149" t="s">
        <v>117</v>
      </c>
      <c r="J127" s="149" t="s">
        <v>117</v>
      </c>
      <c r="K127" s="228" t="s">
        <v>117</v>
      </c>
      <c r="L127" s="228" t="s">
        <v>117</v>
      </c>
      <c r="M127" s="149" t="s">
        <v>117</v>
      </c>
      <c r="N127" s="151">
        <v>60</v>
      </c>
      <c r="O127" s="149" t="s">
        <v>117</v>
      </c>
      <c r="P127" s="150" t="s">
        <v>117</v>
      </c>
      <c r="Q127" s="150" t="s">
        <v>117</v>
      </c>
      <c r="R127" s="149" t="s">
        <v>117</v>
      </c>
      <c r="S127" s="190"/>
      <c r="T127" s="190"/>
      <c r="U127" s="191"/>
      <c r="V127" s="154">
        <f>SUM(E127:S127)</f>
        <v>60</v>
      </c>
    </row>
    <row r="128" spans="2:22" ht="14.25">
      <c r="B128" s="481" t="s">
        <v>410</v>
      </c>
      <c r="C128" s="299" t="s">
        <v>51</v>
      </c>
      <c r="D128" s="163">
        <v>1936</v>
      </c>
      <c r="E128" s="477" t="s">
        <v>117</v>
      </c>
      <c r="F128" s="149" t="s">
        <v>117</v>
      </c>
      <c r="G128" s="149" t="s">
        <v>117</v>
      </c>
      <c r="H128" s="156">
        <v>60</v>
      </c>
      <c r="I128" s="149" t="s">
        <v>117</v>
      </c>
      <c r="J128" s="228" t="s">
        <v>117</v>
      </c>
      <c r="K128" s="228" t="s">
        <v>117</v>
      </c>
      <c r="L128" s="228" t="s">
        <v>117</v>
      </c>
      <c r="M128" s="149" t="s">
        <v>117</v>
      </c>
      <c r="N128" s="228" t="s">
        <v>117</v>
      </c>
      <c r="O128" s="149" t="s">
        <v>117</v>
      </c>
      <c r="P128" s="149" t="s">
        <v>117</v>
      </c>
      <c r="Q128" s="149" t="s">
        <v>117</v>
      </c>
      <c r="R128" s="149" t="s">
        <v>117</v>
      </c>
      <c r="S128" s="190"/>
      <c r="T128" s="190"/>
      <c r="U128" s="191"/>
      <c r="V128" s="154">
        <f>SUM(E128:S128)</f>
        <v>60</v>
      </c>
    </row>
    <row r="129" spans="2:22" ht="14.25">
      <c r="B129" s="481" t="s">
        <v>410</v>
      </c>
      <c r="C129" s="299" t="s">
        <v>227</v>
      </c>
      <c r="D129" s="163">
        <v>1932</v>
      </c>
      <c r="E129" s="477" t="s">
        <v>117</v>
      </c>
      <c r="F129" s="149" t="s">
        <v>117</v>
      </c>
      <c r="G129" s="149" t="s">
        <v>117</v>
      </c>
      <c r="H129" s="149" t="s">
        <v>117</v>
      </c>
      <c r="I129" s="149" t="s">
        <v>117</v>
      </c>
      <c r="J129" s="149" t="s">
        <v>117</v>
      </c>
      <c r="K129" s="149" t="s">
        <v>117</v>
      </c>
      <c r="L129" s="149" t="s">
        <v>117</v>
      </c>
      <c r="M129" s="149" t="s">
        <v>117</v>
      </c>
      <c r="N129" s="149" t="s">
        <v>117</v>
      </c>
      <c r="O129" s="149" t="s">
        <v>117</v>
      </c>
      <c r="P129" s="151">
        <v>60</v>
      </c>
      <c r="Q129" s="149" t="s">
        <v>117</v>
      </c>
      <c r="R129" s="149" t="s">
        <v>117</v>
      </c>
      <c r="S129" s="190"/>
      <c r="T129" s="190"/>
      <c r="U129" s="191"/>
      <c r="V129" s="154">
        <f>SUM(E129:S129)</f>
        <v>60</v>
      </c>
    </row>
    <row r="130" spans="2:22" ht="15" thickBot="1">
      <c r="B130" s="483" t="s">
        <v>410</v>
      </c>
      <c r="C130" s="312" t="s">
        <v>225</v>
      </c>
      <c r="D130" s="304">
        <v>1940</v>
      </c>
      <c r="E130" s="409" t="s">
        <v>117</v>
      </c>
      <c r="F130" s="106" t="s">
        <v>117</v>
      </c>
      <c r="G130" s="127" t="s">
        <v>117</v>
      </c>
      <c r="H130" s="127" t="s">
        <v>117</v>
      </c>
      <c r="I130" s="106" t="s">
        <v>117</v>
      </c>
      <c r="J130" s="127" t="s">
        <v>117</v>
      </c>
      <c r="K130" s="410" t="s">
        <v>117</v>
      </c>
      <c r="L130" s="410" t="s">
        <v>117</v>
      </c>
      <c r="M130" s="127" t="s">
        <v>117</v>
      </c>
      <c r="N130" s="107" t="s">
        <v>117</v>
      </c>
      <c r="O130" s="106" t="s">
        <v>117</v>
      </c>
      <c r="P130" s="169">
        <v>60</v>
      </c>
      <c r="Q130" s="106" t="s">
        <v>117</v>
      </c>
      <c r="R130" s="106" t="s">
        <v>117</v>
      </c>
      <c r="S130" s="132"/>
      <c r="T130" s="132"/>
      <c r="U130" s="133"/>
      <c r="V130" s="112">
        <f>SUM(E130:S130)</f>
        <v>60</v>
      </c>
    </row>
    <row r="131" ht="14.25">
      <c r="N131" s="411"/>
    </row>
    <row r="134" spans="20:21" ht="14.25">
      <c r="T134" s="143"/>
      <c r="U134" s="143"/>
    </row>
    <row r="135" spans="5:21" ht="14.25"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T135" s="306"/>
      <c r="U135" s="306"/>
    </row>
    <row r="136" spans="20:21" ht="14.25">
      <c r="T136" s="306"/>
      <c r="U136" s="306"/>
    </row>
    <row r="137" spans="20:21" ht="14.25">
      <c r="T137" s="306"/>
      <c r="U137" s="306"/>
    </row>
    <row r="138" spans="20:21" ht="14.25">
      <c r="T138" s="306"/>
      <c r="U138" s="30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Kurc</dc:creator>
  <cp:keywords/>
  <dc:description/>
  <cp:lastModifiedBy>Uzivatel</cp:lastModifiedBy>
  <dcterms:created xsi:type="dcterms:W3CDTF">2010-08-14T15:26:09Z</dcterms:created>
  <dcterms:modified xsi:type="dcterms:W3CDTF">2010-08-20T11:29:03Z</dcterms:modified>
  <cp:category/>
  <cp:version/>
  <cp:contentType/>
  <cp:contentStatus/>
  <cp:revision>8</cp:revision>
</cp:coreProperties>
</file>