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170" windowHeight="6015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2">'čtyřhra'!$A$3:$I$3</definedName>
    <definedName name="_xlnm.Print_Area" localSheetId="1">'dvouhra'!$A$45:$G$45</definedName>
  </definedNames>
  <calcPr fullCalcOnLoad="1"/>
</workbook>
</file>

<file path=xl/sharedStrings.xml><?xml version="1.0" encoding="utf-8"?>
<sst xmlns="http://schemas.openxmlformats.org/spreadsheetml/2006/main" count="2420" uniqueCount="367">
  <si>
    <t>Započítáno</t>
  </si>
  <si>
    <t>Pořadí</t>
  </si>
  <si>
    <t>Loko Beroun</t>
  </si>
  <si>
    <t>Sokol Týnec nad Labem</t>
  </si>
  <si>
    <t>Spartak Pečky</t>
  </si>
  <si>
    <t>Sokol Libiš</t>
  </si>
  <si>
    <t>Sparta Kutná Hora</t>
  </si>
  <si>
    <t>Kategorie 45 - 49</t>
  </si>
  <si>
    <t>Kategorie 50 - 54</t>
  </si>
  <si>
    <t>6:1, 6:1</t>
  </si>
  <si>
    <t>Kategorie 55 - 59</t>
  </si>
  <si>
    <t>Kategorie 60 - 64</t>
  </si>
  <si>
    <t>Tůša</t>
  </si>
  <si>
    <t>Špaček</t>
  </si>
  <si>
    <t>Zahradníček</t>
  </si>
  <si>
    <t>Kategorie 65 - 69</t>
  </si>
  <si>
    <t>Přibyl</t>
  </si>
  <si>
    <t>Král</t>
  </si>
  <si>
    <t>Kategorie 70 - 74</t>
  </si>
  <si>
    <t>TK Lány</t>
  </si>
  <si>
    <t>6:2, 6:2</t>
  </si>
  <si>
    <t>6:1, 6:0</t>
  </si>
  <si>
    <t>Dvořák</t>
  </si>
  <si>
    <t>Kožíšek</t>
  </si>
  <si>
    <t>Procházka</t>
  </si>
  <si>
    <t>Paroubek</t>
  </si>
  <si>
    <t>Pšenička</t>
  </si>
  <si>
    <t>Hujer</t>
  </si>
  <si>
    <t>Šprysl</t>
  </si>
  <si>
    <t>Vít</t>
  </si>
  <si>
    <t>Renner</t>
  </si>
  <si>
    <t>Prymš</t>
  </si>
  <si>
    <t>Omáčka</t>
  </si>
  <si>
    <t>Patočka</t>
  </si>
  <si>
    <t>Jetel</t>
  </si>
  <si>
    <t>Cholínský</t>
  </si>
  <si>
    <t>Novák</t>
  </si>
  <si>
    <t>Vyšín</t>
  </si>
  <si>
    <t>Kos</t>
  </si>
  <si>
    <t>Müller</t>
  </si>
  <si>
    <t>Horák</t>
  </si>
  <si>
    <t>Mazurkiewicz</t>
  </si>
  <si>
    <t>Popelka</t>
  </si>
  <si>
    <t>Brožek</t>
  </si>
  <si>
    <t>Knor</t>
  </si>
  <si>
    <t>Kaluha</t>
  </si>
  <si>
    <t>Žemla</t>
  </si>
  <si>
    <t>Diviš</t>
  </si>
  <si>
    <t>Dvouhra</t>
  </si>
  <si>
    <t>6:1, 6:3</t>
  </si>
  <si>
    <t>Dvouhra 70 - 74</t>
  </si>
  <si>
    <t>Dvouhra 60 - 64</t>
  </si>
  <si>
    <t>Dvouhra 55 - 59</t>
  </si>
  <si>
    <t>Dvouhra 50 - 54</t>
  </si>
  <si>
    <t>Dvouhra 75 - 79</t>
  </si>
  <si>
    <t>Dvouhra 80 - st.</t>
  </si>
  <si>
    <t>Čtyřhra 60 - st.</t>
  </si>
  <si>
    <t>Štefan</t>
  </si>
  <si>
    <t>Vojta Jiří</t>
  </si>
  <si>
    <t>Trčka Martin</t>
  </si>
  <si>
    <t>Hlubuček Miroslav</t>
  </si>
  <si>
    <t>Sembdner Ludvík</t>
  </si>
  <si>
    <t>Král Milan</t>
  </si>
  <si>
    <t>Heincl Jiří</t>
  </si>
  <si>
    <t>6:1, 6:2</t>
  </si>
  <si>
    <t>Pavlíček Karel</t>
  </si>
  <si>
    <t>Buňata Michal</t>
  </si>
  <si>
    <t>Zahradníček Josef</t>
  </si>
  <si>
    <t>Kos Luděk</t>
  </si>
  <si>
    <t>Vydra</t>
  </si>
  <si>
    <t>Jetel Zbyněk</t>
  </si>
  <si>
    <t>Král František</t>
  </si>
  <si>
    <t>Diviš Miroslav</t>
  </si>
  <si>
    <t>Fröhlich</t>
  </si>
  <si>
    <t>x</t>
  </si>
  <si>
    <t>1.</t>
  </si>
  <si>
    <t>2.</t>
  </si>
  <si>
    <t>2. - 3.</t>
  </si>
  <si>
    <t>4.</t>
  </si>
  <si>
    <t>5.</t>
  </si>
  <si>
    <t>Dvouhra 45 - 49</t>
  </si>
  <si>
    <t>3.</t>
  </si>
  <si>
    <t>6.</t>
  </si>
  <si>
    <t>7.</t>
  </si>
  <si>
    <t>8.</t>
  </si>
  <si>
    <t>9.</t>
  </si>
  <si>
    <t>10.</t>
  </si>
  <si>
    <t>14.</t>
  </si>
  <si>
    <t>15.</t>
  </si>
  <si>
    <t>11.</t>
  </si>
  <si>
    <t>12.</t>
  </si>
  <si>
    <t>13. - 15.</t>
  </si>
  <si>
    <t>13.</t>
  </si>
  <si>
    <t>16.</t>
  </si>
  <si>
    <t>17.</t>
  </si>
  <si>
    <t>18.</t>
  </si>
  <si>
    <t>Buňata</t>
  </si>
  <si>
    <t>Růžička</t>
  </si>
  <si>
    <t>Jedlička</t>
  </si>
  <si>
    <t>Mleziva</t>
  </si>
  <si>
    <t>Kopřiva</t>
  </si>
  <si>
    <t>Havelka</t>
  </si>
  <si>
    <t>Buben</t>
  </si>
  <si>
    <t>Šimůnek</t>
  </si>
  <si>
    <t>Homola</t>
  </si>
  <si>
    <t>Bleha</t>
  </si>
  <si>
    <t>Dvouhra 65 - 69</t>
  </si>
  <si>
    <t>Holub M.</t>
  </si>
  <si>
    <t>Wurm</t>
  </si>
  <si>
    <t>Mrázek</t>
  </si>
  <si>
    <t>Žďárský</t>
  </si>
  <si>
    <t>Charvát</t>
  </si>
  <si>
    <t>Hofrichter</t>
  </si>
  <si>
    <t>Holub J.</t>
  </si>
  <si>
    <t>Kratochvíl</t>
  </si>
  <si>
    <t>Krumpolec</t>
  </si>
  <si>
    <t>Kysela</t>
  </si>
  <si>
    <t>Malý</t>
  </si>
  <si>
    <t>Šerý</t>
  </si>
  <si>
    <t>Weiss</t>
  </si>
  <si>
    <t>Gürtler</t>
  </si>
  <si>
    <t>Pelc</t>
  </si>
  <si>
    <t>Mates</t>
  </si>
  <si>
    <t>Cestr</t>
  </si>
  <si>
    <t>Jeník</t>
  </si>
  <si>
    <t>Konrád</t>
  </si>
  <si>
    <t>Hrůša</t>
  </si>
  <si>
    <t>Štus</t>
  </si>
  <si>
    <t>Váleček</t>
  </si>
  <si>
    <t>Josífko</t>
  </si>
  <si>
    <t>Číha</t>
  </si>
  <si>
    <t>14. - 15.</t>
  </si>
  <si>
    <t>16. - 17.</t>
  </si>
  <si>
    <t>18. - 21.</t>
  </si>
  <si>
    <t>22. - 24.</t>
  </si>
  <si>
    <t>11. - 12.</t>
  </si>
  <si>
    <t>9. - 10.</t>
  </si>
  <si>
    <t>19. - 21.</t>
  </si>
  <si>
    <t>22. - 25.</t>
  </si>
  <si>
    <t>26. - 28.</t>
  </si>
  <si>
    <t>Prinz</t>
  </si>
  <si>
    <t>29. - 35.</t>
  </si>
  <si>
    <t>Hluchý</t>
  </si>
  <si>
    <t>Glaser</t>
  </si>
  <si>
    <t>34. - 39.</t>
  </si>
  <si>
    <t>3. - 4.</t>
  </si>
  <si>
    <t>5. - 8.</t>
  </si>
  <si>
    <t>Středočeský tenisový svaz</t>
  </si>
  <si>
    <t>STŘEDOČESKÝ POHÁR VETERÁNŮ</t>
  </si>
  <si>
    <t>Účast:   hráčů</t>
  </si>
  <si>
    <t>Vítězové</t>
  </si>
  <si>
    <t>dvouhra</t>
  </si>
  <si>
    <t>45 - 49</t>
  </si>
  <si>
    <t>50 - 54</t>
  </si>
  <si>
    <t>55 - 59</t>
  </si>
  <si>
    <t>60 - 64</t>
  </si>
  <si>
    <t>65 - 69</t>
  </si>
  <si>
    <t>70 - 74</t>
  </si>
  <si>
    <t>Zpracoval Ing. Jiří Heincl</t>
  </si>
  <si>
    <t>LOKOMOTIVA BEROUN</t>
  </si>
  <si>
    <t>75 - 79</t>
  </si>
  <si>
    <t>Miroslav Diviš</t>
  </si>
  <si>
    <t>Body</t>
  </si>
  <si>
    <t>Sokol Sedlčany</t>
  </si>
  <si>
    <t>nar.</t>
  </si>
  <si>
    <t>6:0, 6:0</t>
  </si>
  <si>
    <t>Piovarči Milan</t>
  </si>
  <si>
    <t>Klaška Karel</t>
  </si>
  <si>
    <t>Vyšín Václav</t>
  </si>
  <si>
    <t>Brožek Blahoslav</t>
  </si>
  <si>
    <t>scr.</t>
  </si>
  <si>
    <t>6:2, 6:3</t>
  </si>
  <si>
    <t>Hlavní rozhodčí a organizátor:</t>
  </si>
  <si>
    <t>Miroslav Hlubuček</t>
  </si>
  <si>
    <t>Jaroslav Horák</t>
  </si>
  <si>
    <t>Michal Buňata</t>
  </si>
  <si>
    <t>Milan Piovarči</t>
  </si>
  <si>
    <t>Fatka</t>
  </si>
  <si>
    <t>Ondřej Fatka</t>
  </si>
  <si>
    <t>Trčka</t>
  </si>
  <si>
    <t>Martin Trčka</t>
  </si>
  <si>
    <t>Miloš Pokorný</t>
  </si>
  <si>
    <t>Jiří Vojta</t>
  </si>
  <si>
    <t>Ludvík Sembdner</t>
  </si>
  <si>
    <t>6:2, 6:1</t>
  </si>
  <si>
    <t>6:2, 6:0</t>
  </si>
  <si>
    <t>6:3, 7:6</t>
  </si>
  <si>
    <t>7:5, 6:3</t>
  </si>
  <si>
    <t>Josef Zahradníček</t>
  </si>
  <si>
    <t>6:3, 6:1</t>
  </si>
  <si>
    <t xml:space="preserve"> </t>
  </si>
  <si>
    <t>Blahoslav Brožek</t>
  </si>
  <si>
    <t>Stanislav Chrudimský</t>
  </si>
  <si>
    <t>Sembdner</t>
  </si>
  <si>
    <t>Kott</t>
  </si>
  <si>
    <t>Jiří Dvořák</t>
  </si>
  <si>
    <t>Milan Král</t>
  </si>
  <si>
    <t>Zdeněk Hrubý</t>
  </si>
  <si>
    <t>Jaroslav Dobiáš</t>
  </si>
  <si>
    <t>Walter Miller</t>
  </si>
  <si>
    <t>Jiří Heincl</t>
  </si>
  <si>
    <t>Hrubý</t>
  </si>
  <si>
    <t>Jindřich Přáda</t>
  </si>
  <si>
    <t>6:4, 6:2</t>
  </si>
  <si>
    <t>7:5, 6:1</t>
  </si>
  <si>
    <t>Karel Pavlíček</t>
  </si>
  <si>
    <t>Josef Tůša</t>
  </si>
  <si>
    <t>Kategorie 75 - 79</t>
  </si>
  <si>
    <t>Sokol Kostelec n. L. jen čtyřhra od 9 hodin</t>
  </si>
  <si>
    <t>TOSK Mělník</t>
  </si>
  <si>
    <r>
      <t xml:space="preserve">LTC Kolín </t>
    </r>
    <r>
      <rPr>
        <sz val="10"/>
        <color indexed="10"/>
        <rFont val="Arial CE"/>
        <family val="0"/>
      </rPr>
      <t>G</t>
    </r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</si>
  <si>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</si>
  <si>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r>
      <t xml:space="preserve">LTC Houštka </t>
    </r>
    <r>
      <rPr>
        <sz val="10"/>
        <color indexed="10"/>
        <rFont val="Arial CE"/>
        <family val="0"/>
      </rPr>
      <t>G Y</t>
    </r>
  </si>
  <si>
    <t>TK Karbo Benátky n. J.</t>
  </si>
  <si>
    <r>
      <t xml:space="preserve">TK Kročehlavy </t>
    </r>
    <r>
      <rPr>
        <sz val="10"/>
        <color indexed="10"/>
        <rFont val="Arial CE"/>
        <family val="0"/>
      </rPr>
      <t>G</t>
    </r>
  </si>
  <si>
    <r>
      <t xml:space="preserve">LTC Poděbrady </t>
    </r>
    <r>
      <rPr>
        <sz val="10"/>
        <color indexed="10"/>
        <rFont val="Arial CE"/>
        <family val="0"/>
      </rPr>
      <t>G</t>
    </r>
  </si>
  <si>
    <r>
      <t xml:space="preserve">LTC Rakovník </t>
    </r>
    <r>
      <rPr>
        <sz val="10"/>
        <color indexed="10"/>
        <rFont val="Arial CE"/>
        <family val="0"/>
      </rPr>
      <t>Y</t>
    </r>
  </si>
  <si>
    <t>Fatka Ondřej</t>
  </si>
  <si>
    <t>Jonáš Jaroslav</t>
  </si>
  <si>
    <t>Pokorný Miloš</t>
  </si>
  <si>
    <t xml:space="preserve">Kott Otakar </t>
  </si>
  <si>
    <t>Horák Jaroslav</t>
  </si>
  <si>
    <t>Hrubý Zdeněk</t>
  </si>
  <si>
    <t>Dobiáš Jaroslav</t>
  </si>
  <si>
    <t>Tůša Jozef</t>
  </si>
  <si>
    <t>Patočka Jan</t>
  </si>
  <si>
    <t>Konrád Miloš                           1935</t>
  </si>
  <si>
    <t xml:space="preserve">Ludvík Sembdner </t>
  </si>
  <si>
    <t>Chrudimský Stanislav</t>
  </si>
  <si>
    <t>Přáda Jindřich</t>
  </si>
  <si>
    <t>Miller Walter</t>
  </si>
  <si>
    <t>18. - 19. dubna 2009</t>
  </si>
  <si>
    <t>Jiří Střihavka</t>
  </si>
  <si>
    <t>Jaroslav jonáš</t>
  </si>
  <si>
    <t>Martin Halík</t>
  </si>
  <si>
    <t>6:0, 6:2</t>
  </si>
  <si>
    <t>Pokorný</t>
  </si>
  <si>
    <t>7:5, 4:6, 6:0</t>
  </si>
  <si>
    <t>Jonáš</t>
  </si>
  <si>
    <t>0:6, 6:2, 6:2</t>
  </si>
  <si>
    <t>Petr Plecitý</t>
  </si>
  <si>
    <t>5:7, 6:4, 6:1</t>
  </si>
  <si>
    <t>Chrudimský</t>
  </si>
  <si>
    <t>Vítězslav Kučva</t>
  </si>
  <si>
    <t>Otkar Kott</t>
  </si>
  <si>
    <t>6:4, 6:3</t>
  </si>
  <si>
    <t>6:3, 4:6, 7:5</t>
  </si>
  <si>
    <t>6:4, 4:6, 6:0</t>
  </si>
  <si>
    <t>Ladislav Sochor</t>
  </si>
  <si>
    <t>Sochor</t>
  </si>
  <si>
    <t>Miller</t>
  </si>
  <si>
    <t>Otto Brejník</t>
  </si>
  <si>
    <t>Pavel Balcer</t>
  </si>
  <si>
    <t>Brejník</t>
  </si>
  <si>
    <t>7:6, 7:6</t>
  </si>
  <si>
    <t>Jiří Benda</t>
  </si>
  <si>
    <t>6:4, 3"6. 7:6</t>
  </si>
  <si>
    <t>7:5, 6:2</t>
  </si>
  <si>
    <t>Dobiáš</t>
  </si>
  <si>
    <t xml:space="preserve">.5, </t>
  </si>
  <si>
    <t>Beroun 18. - 19. 4. 2009</t>
  </si>
  <si>
    <t>Zdeněk Fiala</t>
  </si>
  <si>
    <t>Jiří Bouška</t>
  </si>
  <si>
    <t>Milan Kopřiva</t>
  </si>
  <si>
    <t>Fiala</t>
  </si>
  <si>
    <t>Bouška</t>
  </si>
  <si>
    <t>6:3, 6:2</t>
  </si>
  <si>
    <t>3:6, 7:6, 10:8</t>
  </si>
  <si>
    <t>Hynek Fiala</t>
  </si>
  <si>
    <t>Zdeněk Prymš</t>
  </si>
  <si>
    <t>Miroslav Novák</t>
  </si>
  <si>
    <t>6:7, 6:4, 7:6</t>
  </si>
  <si>
    <t>Miroslav Přibyl</t>
  </si>
  <si>
    <t>František Haščyn</t>
  </si>
  <si>
    <t>Miloš Konrád</t>
  </si>
  <si>
    <t>2:6, 5:4, 10:2</t>
  </si>
  <si>
    <t>Karel Klaška</t>
  </si>
  <si>
    <t>Zbyněk Jetel</t>
  </si>
  <si>
    <t>Luděk Kos</t>
  </si>
  <si>
    <t>Miloš Novotný</t>
  </si>
  <si>
    <t>František Král</t>
  </si>
  <si>
    <t>Václav Vyšín</t>
  </si>
  <si>
    <t>4:6, 6:3, 10:4</t>
  </si>
  <si>
    <t>Jan Patočka</t>
  </si>
  <si>
    <t>6:7, 6:0, 11:9</t>
  </si>
  <si>
    <t>Novotný</t>
  </si>
  <si>
    <t>6:4, 6:4</t>
  </si>
  <si>
    <t>6:3, 6:3</t>
  </si>
  <si>
    <t>6:4, 5:7, 10:8</t>
  </si>
  <si>
    <t>6:1, 6:7, 10:8</t>
  </si>
  <si>
    <t>Jan Kubát</t>
  </si>
  <si>
    <t>Emil Štus</t>
  </si>
  <si>
    <t>Ladislav Mazurkiewicz</t>
  </si>
  <si>
    <t>Čtyřhra</t>
  </si>
  <si>
    <t>Kategorie 35 - 59</t>
  </si>
  <si>
    <t>Hlubuček, Horák</t>
  </si>
  <si>
    <t>Fatka, Halík</t>
  </si>
  <si>
    <t>Brejník, Sembdner</t>
  </si>
  <si>
    <t>Pokorný, Střihavka</t>
  </si>
  <si>
    <t>Benda, Heincl</t>
  </si>
  <si>
    <t>Vojta, Piovarči</t>
  </si>
  <si>
    <t>Jonáš, Dobiáš</t>
  </si>
  <si>
    <t>6:4, 6:0</t>
  </si>
  <si>
    <t>6:0, 6:1</t>
  </si>
  <si>
    <t>7:5, 4:6, 6:3</t>
  </si>
  <si>
    <t>Kategorie 60 - 69</t>
  </si>
  <si>
    <t>Fiala, Kopřiva</t>
  </si>
  <si>
    <t>Novák, Zahradníček</t>
  </si>
  <si>
    <t>Buňata, Haščyn</t>
  </si>
  <si>
    <t>6:4, 3:6, 10:8</t>
  </si>
  <si>
    <t>Jetel, Novotný</t>
  </si>
  <si>
    <t>Přibyl, Patočka</t>
  </si>
  <si>
    <t>Střihavka Jiří</t>
  </si>
  <si>
    <t>Plecitý Petr</t>
  </si>
  <si>
    <t>Halík Martin</t>
  </si>
  <si>
    <t>18. - 19. 4. 2009</t>
  </si>
  <si>
    <t>8. - 9. 5. 2009</t>
  </si>
  <si>
    <t>16. - 17. 5. 2009</t>
  </si>
  <si>
    <t>23 - 24. 5. 2009</t>
  </si>
  <si>
    <t>6. - 7. 6. 2009</t>
  </si>
  <si>
    <t>Dvouhra 35 - 39</t>
  </si>
  <si>
    <t>30. 5. - 1. 6. 2009</t>
  </si>
  <si>
    <t>13. - 14. 6. 2009</t>
  </si>
  <si>
    <t>4. - 5. 7. 2009</t>
  </si>
  <si>
    <t>11. - 12. 7. 2009</t>
  </si>
  <si>
    <t>18. - 19. 7. 2009</t>
  </si>
  <si>
    <t>25. - 26. 7. 2009</t>
  </si>
  <si>
    <t>1. - 2. 8. 2009</t>
  </si>
  <si>
    <t>8. - 9. 8. 2009</t>
  </si>
  <si>
    <t>15. - 16. 8. 2009</t>
  </si>
  <si>
    <t>22. - 23. 8. 2009</t>
  </si>
  <si>
    <t>LTC Kolín - Masters dvouher</t>
  </si>
  <si>
    <t>LTC Kolín - Masters čtyřher</t>
  </si>
  <si>
    <t>LTC Kolín - Masters dvouher, náhradní termín</t>
  </si>
  <si>
    <t>LTC Kolín - Masters čtyřher, náhradní termín</t>
  </si>
  <si>
    <t>Kučva Vítězslav</t>
  </si>
  <si>
    <t>5. - 6.</t>
  </si>
  <si>
    <t>Sochor Ladislav</t>
  </si>
  <si>
    <t>Brejník Otto</t>
  </si>
  <si>
    <t>Balcer Pavel</t>
  </si>
  <si>
    <t>Benda Jiří</t>
  </si>
  <si>
    <t>9. - 11.</t>
  </si>
  <si>
    <t>Bouška Jiří</t>
  </si>
  <si>
    <t>Fiala Zdeněk</t>
  </si>
  <si>
    <t>Kopřiva Milan</t>
  </si>
  <si>
    <t>Prymš Zdeněk</t>
  </si>
  <si>
    <t>Fiala Hynek</t>
  </si>
  <si>
    <t>Novák Miroslav</t>
  </si>
  <si>
    <t>Novotný Miloš</t>
  </si>
  <si>
    <t>Přibyl Miroslav</t>
  </si>
  <si>
    <t>Haščyn František</t>
  </si>
  <si>
    <t>Mazurkiewicz Ladislav</t>
  </si>
  <si>
    <t>Štus Emil</t>
  </si>
  <si>
    <t>Kubát Jan</t>
  </si>
  <si>
    <t>Čtyřhra 35 - 59</t>
  </si>
  <si>
    <t>1. - 2.</t>
  </si>
  <si>
    <t>Čtyřhra 60 - 69</t>
  </si>
  <si>
    <t>Čtyřhra 70 - starší</t>
  </si>
  <si>
    <t>7. - 14.</t>
  </si>
  <si>
    <t>5. - 7.</t>
  </si>
  <si>
    <t>V Kolíně 20. 5. 2009</t>
  </si>
  <si>
    <t>čtyřhra</t>
  </si>
  <si>
    <t>35 - 59</t>
  </si>
  <si>
    <t>60 - 69</t>
  </si>
  <si>
    <t>70 a starší</t>
  </si>
  <si>
    <t>Josef Horák</t>
  </si>
  <si>
    <t>Miroslav Jeník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</si>
</sst>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/yyyy"/>
  </numFmts>
  <fonts count="34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2"/>
      <name val="Arial CE"/>
      <family val="0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4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4" fillId="0" borderId="21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7" fillId="24" borderId="24" xfId="0" applyFont="1" applyFill="1" applyBorder="1" applyAlignment="1">
      <alignment horizontal="center"/>
    </xf>
    <xf numFmtId="49" fontId="8" fillId="0" borderId="25" xfId="0" applyNumberFormat="1" applyFont="1" applyBorder="1" applyAlignment="1">
      <alignment horizontal="left"/>
    </xf>
    <xf numFmtId="49" fontId="8" fillId="0" borderId="26" xfId="0" applyNumberFormat="1" applyFont="1" applyBorder="1" applyAlignment="1">
      <alignment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8" fillId="0" borderId="28" xfId="0" applyNumberFormat="1" applyFont="1" applyBorder="1" applyAlignment="1">
      <alignment/>
    </xf>
    <xf numFmtId="49" fontId="1" fillId="0" borderId="32" xfId="0" applyNumberFormat="1" applyFont="1" applyBorder="1" applyAlignment="1">
      <alignment/>
    </xf>
    <xf numFmtId="49" fontId="1" fillId="0" borderId="33" xfId="0" applyNumberFormat="1" applyFont="1" applyBorder="1" applyAlignment="1">
      <alignment/>
    </xf>
    <xf numFmtId="49" fontId="1" fillId="0" borderId="34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 shrinkToFit="1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/>
    </xf>
    <xf numFmtId="49" fontId="0" fillId="0" borderId="28" xfId="0" applyNumberFormat="1" applyBorder="1" applyAlignment="1">
      <alignment/>
    </xf>
    <xf numFmtId="49" fontId="1" fillId="0" borderId="38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1" fillId="0" borderId="39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shrinkToFit="1"/>
    </xf>
    <xf numFmtId="49" fontId="3" fillId="0" borderId="30" xfId="0" applyNumberFormat="1" applyFont="1" applyFill="1" applyBorder="1" applyAlignment="1">
      <alignment/>
    </xf>
    <xf numFmtId="49" fontId="1" fillId="0" borderId="3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35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1" fillId="0" borderId="36" xfId="0" applyNumberFormat="1" applyFont="1" applyBorder="1" applyAlignment="1">
      <alignment/>
    </xf>
    <xf numFmtId="14" fontId="4" fillId="0" borderId="40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0" fillId="0" borderId="41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4" fillId="0" borderId="43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44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4" xfId="0" applyBorder="1" applyAlignment="1">
      <alignment horizontal="left"/>
    </xf>
    <xf numFmtId="14" fontId="4" fillId="0" borderId="46" xfId="0" applyNumberFormat="1" applyFont="1" applyBorder="1" applyAlignment="1">
      <alignment horizontal="right"/>
    </xf>
    <xf numFmtId="0" fontId="4" fillId="0" borderId="47" xfId="0" applyFont="1" applyBorder="1" applyAlignment="1">
      <alignment/>
    </xf>
    <xf numFmtId="0" fontId="0" fillId="0" borderId="48" xfId="0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right"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/>
    </xf>
    <xf numFmtId="0" fontId="5" fillId="0" borderId="53" xfId="0" applyFont="1" applyBorder="1" applyAlignment="1">
      <alignment/>
    </xf>
    <xf numFmtId="0" fontId="4" fillId="0" borderId="47" xfId="0" applyFont="1" applyBorder="1" applyAlignment="1">
      <alignment horizontal="center"/>
    </xf>
    <xf numFmtId="0" fontId="4" fillId="0" borderId="47" xfId="0" applyFont="1" applyBorder="1" applyAlignment="1">
      <alignment horizontal="right"/>
    </xf>
    <xf numFmtId="0" fontId="0" fillId="0" borderId="46" xfId="0" applyBorder="1" applyAlignment="1">
      <alignment/>
    </xf>
    <xf numFmtId="0" fontId="0" fillId="0" borderId="54" xfId="0" applyBorder="1" applyAlignment="1">
      <alignment horizontal="center"/>
    </xf>
    <xf numFmtId="0" fontId="5" fillId="0" borderId="5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40" xfId="0" applyBorder="1" applyAlignment="1">
      <alignment/>
    </xf>
    <xf numFmtId="0" fontId="0" fillId="0" borderId="56" xfId="0" applyBorder="1" applyAlignment="1">
      <alignment horizontal="center"/>
    </xf>
    <xf numFmtId="0" fontId="0" fillId="19" borderId="14" xfId="0" applyFont="1" applyFill="1" applyBorder="1" applyAlignment="1">
      <alignment horizontal="right"/>
    </xf>
    <xf numFmtId="0" fontId="4" fillId="19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" fillId="19" borderId="10" xfId="0" applyFont="1" applyFill="1" applyBorder="1" applyAlignment="1">
      <alignment horizontal="right"/>
    </xf>
    <xf numFmtId="0" fontId="0" fillId="0" borderId="43" xfId="0" applyBorder="1" applyAlignment="1">
      <alignment/>
    </xf>
    <xf numFmtId="0" fontId="0" fillId="0" borderId="47" xfId="0" applyFont="1" applyBorder="1" applyAlignment="1">
      <alignment horizontal="right"/>
    </xf>
    <xf numFmtId="0" fontId="0" fillId="0" borderId="47" xfId="0" applyFont="1" applyBorder="1" applyAlignment="1">
      <alignment horizontal="center"/>
    </xf>
    <xf numFmtId="0" fontId="0" fillId="0" borderId="57" xfId="0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3" xfId="0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5" fillId="0" borderId="6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0" fillId="0" borderId="61" xfId="0" applyFont="1" applyBorder="1" applyAlignment="1">
      <alignment horizontal="right"/>
    </xf>
    <xf numFmtId="0" fontId="0" fillId="0" borderId="62" xfId="0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5" fillId="0" borderId="63" xfId="0" applyFont="1" applyBorder="1" applyAlignment="1">
      <alignment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4" fillId="19" borderId="21" xfId="0" applyFont="1" applyFill="1" applyBorder="1" applyAlignment="1">
      <alignment horizontal="right"/>
    </xf>
    <xf numFmtId="0" fontId="0" fillId="19" borderId="17" xfId="0" applyFont="1" applyFill="1" applyBorder="1" applyAlignment="1">
      <alignment horizontal="right"/>
    </xf>
    <xf numFmtId="0" fontId="4" fillId="0" borderId="62" xfId="0" applyFont="1" applyBorder="1" applyAlignment="1">
      <alignment horizontal="center"/>
    </xf>
    <xf numFmtId="0" fontId="4" fillId="19" borderId="17" xfId="0" applyFont="1" applyFill="1" applyBorder="1" applyAlignment="1">
      <alignment horizontal="right"/>
    </xf>
    <xf numFmtId="0" fontId="0" fillId="0" borderId="44" xfId="0" applyFont="1" applyBorder="1" applyAlignment="1">
      <alignment horizontal="right"/>
    </xf>
    <xf numFmtId="0" fontId="4" fillId="0" borderId="44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43" xfId="0" applyFont="1" applyBorder="1" applyAlignment="1">
      <alignment horizontal="center"/>
    </xf>
    <xf numFmtId="0" fontId="5" fillId="0" borderId="60" xfId="0" applyFont="1" applyBorder="1" applyAlignment="1">
      <alignment/>
    </xf>
    <xf numFmtId="0" fontId="0" fillId="0" borderId="59" xfId="0" applyFont="1" applyBorder="1" applyAlignment="1">
      <alignment horizontal="right"/>
    </xf>
    <xf numFmtId="0" fontId="5" fillId="0" borderId="63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47" xfId="0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4" fillId="0" borderId="67" xfId="0" applyFont="1" applyBorder="1" applyAlignment="1">
      <alignment horizontal="right"/>
    </xf>
    <xf numFmtId="0" fontId="4" fillId="0" borderId="68" xfId="0" applyFont="1" applyBorder="1" applyAlignment="1">
      <alignment horizontal="right"/>
    </xf>
    <xf numFmtId="0" fontId="0" fillId="0" borderId="62" xfId="0" applyFont="1" applyBorder="1" applyAlignment="1">
      <alignment horizontal="right"/>
    </xf>
    <xf numFmtId="0" fontId="0" fillId="19" borderId="22" xfId="0" applyFont="1" applyFill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6" fillId="0" borderId="61" xfId="0" applyFont="1" applyBorder="1" applyAlignment="1">
      <alignment horizontal="center"/>
    </xf>
    <xf numFmtId="0" fontId="0" fillId="19" borderId="21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65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0" fillId="0" borderId="69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47" xfId="0" applyFont="1" applyFill="1" applyBorder="1" applyAlignment="1">
      <alignment horizontal="right"/>
    </xf>
    <xf numFmtId="0" fontId="0" fillId="0" borderId="47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right"/>
    </xf>
    <xf numFmtId="0" fontId="4" fillId="0" borderId="57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4" fillId="0" borderId="65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0" fillId="0" borderId="70" xfId="0" applyBorder="1" applyAlignment="1">
      <alignment/>
    </xf>
    <xf numFmtId="0" fontId="0" fillId="0" borderId="71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6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right"/>
    </xf>
    <xf numFmtId="0" fontId="4" fillId="0" borderId="57" xfId="0" applyFont="1" applyFill="1" applyBorder="1" applyAlignment="1">
      <alignment horizontal="right"/>
    </xf>
    <xf numFmtId="0" fontId="0" fillId="0" borderId="57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4" fillId="0" borderId="65" xfId="0" applyFont="1" applyFill="1" applyBorder="1" applyAlignment="1">
      <alignment/>
    </xf>
    <xf numFmtId="0" fontId="0" fillId="0" borderId="57" xfId="0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16" xfId="0" applyBorder="1" applyAlignment="1">
      <alignment/>
    </xf>
    <xf numFmtId="0" fontId="0" fillId="0" borderId="53" xfId="0" applyBorder="1" applyAlignment="1">
      <alignment/>
    </xf>
    <xf numFmtId="0" fontId="0" fillId="0" borderId="13" xfId="0" applyBorder="1" applyAlignment="1">
      <alignment/>
    </xf>
    <xf numFmtId="0" fontId="0" fillId="0" borderId="6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9" fillId="0" borderId="0" xfId="0" applyFont="1" applyAlignment="1">
      <alignment/>
    </xf>
    <xf numFmtId="0" fontId="0" fillId="0" borderId="75" xfId="0" applyBorder="1" applyAlignment="1">
      <alignment/>
    </xf>
    <xf numFmtId="0" fontId="0" fillId="0" borderId="0" xfId="0" applyBorder="1" applyAlignment="1">
      <alignment/>
    </xf>
    <xf numFmtId="0" fontId="0" fillId="0" borderId="76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76" xfId="0" applyBorder="1" applyAlignment="1">
      <alignment/>
    </xf>
    <xf numFmtId="0" fontId="0" fillId="0" borderId="0" xfId="0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0" xfId="0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0" borderId="81" xfId="0" applyBorder="1" applyAlignment="1">
      <alignment/>
    </xf>
    <xf numFmtId="0" fontId="4" fillId="0" borderId="0" xfId="0" applyFont="1" applyAlignment="1">
      <alignment/>
    </xf>
    <xf numFmtId="0" fontId="0" fillId="0" borderId="82" xfId="0" applyBorder="1" applyAlignment="1">
      <alignment/>
    </xf>
    <xf numFmtId="0" fontId="0" fillId="0" borderId="30" xfId="0" applyBorder="1" applyAlignment="1">
      <alignment/>
    </xf>
    <xf numFmtId="0" fontId="0" fillId="0" borderId="83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24" borderId="84" xfId="0" applyFont="1" applyFill="1" applyBorder="1" applyAlignment="1">
      <alignment horizontal="center"/>
    </xf>
    <xf numFmtId="0" fontId="5" fillId="0" borderId="41" xfId="0" applyFont="1" applyBorder="1" applyAlignment="1">
      <alignment/>
    </xf>
    <xf numFmtId="0" fontId="5" fillId="0" borderId="85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68" xfId="0" applyFont="1" applyBorder="1" applyAlignment="1">
      <alignment/>
    </xf>
    <xf numFmtId="0" fontId="5" fillId="0" borderId="85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86" xfId="0" applyFont="1" applyBorder="1" applyAlignment="1">
      <alignment/>
    </xf>
    <xf numFmtId="0" fontId="5" fillId="0" borderId="82" xfId="0" applyFont="1" applyBorder="1" applyAlignment="1">
      <alignment/>
    </xf>
    <xf numFmtId="0" fontId="5" fillId="0" borderId="68" xfId="0" applyFont="1" applyBorder="1" applyAlignment="1">
      <alignment/>
    </xf>
    <xf numFmtId="0" fontId="5" fillId="0" borderId="87" xfId="0" applyFont="1" applyBorder="1" applyAlignment="1">
      <alignment/>
    </xf>
    <xf numFmtId="0" fontId="5" fillId="0" borderId="82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51" xfId="0" applyFont="1" applyBorder="1" applyAlignment="1">
      <alignment/>
    </xf>
    <xf numFmtId="0" fontId="7" fillId="0" borderId="50" xfId="0" applyFont="1" applyFill="1" applyBorder="1" applyAlignment="1">
      <alignment horizontal="center"/>
    </xf>
    <xf numFmtId="0" fontId="7" fillId="0" borderId="88" xfId="0" applyFont="1" applyFill="1" applyBorder="1" applyAlignment="1">
      <alignment horizontal="center"/>
    </xf>
    <xf numFmtId="0" fontId="7" fillId="24" borderId="89" xfId="0" applyFont="1" applyFill="1" applyBorder="1" applyAlignment="1">
      <alignment horizontal="left"/>
    </xf>
    <xf numFmtId="0" fontId="5" fillId="0" borderId="51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6" xfId="0" applyFont="1" applyBorder="1" applyAlignment="1">
      <alignment/>
    </xf>
    <xf numFmtId="0" fontId="0" fillId="0" borderId="55" xfId="0" applyBorder="1" applyAlignment="1">
      <alignment horizontal="center"/>
    </xf>
    <xf numFmtId="0" fontId="4" fillId="0" borderId="56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54" xfId="0" applyFont="1" applyBorder="1" applyAlignment="1">
      <alignment/>
    </xf>
    <xf numFmtId="0" fontId="5" fillId="0" borderId="62" xfId="0" applyFont="1" applyBorder="1" applyAlignment="1">
      <alignment/>
    </xf>
    <xf numFmtId="0" fontId="4" fillId="0" borderId="64" xfId="0" applyFont="1" applyFill="1" applyBorder="1" applyAlignment="1">
      <alignment/>
    </xf>
    <xf numFmtId="0" fontId="4" fillId="0" borderId="61" xfId="0" applyFont="1" applyFill="1" applyBorder="1" applyAlignment="1">
      <alignment horizontal="right"/>
    </xf>
    <xf numFmtId="0" fontId="0" fillId="0" borderId="61" xfId="0" applyFont="1" applyFill="1" applyBorder="1" applyAlignment="1">
      <alignment horizontal="right"/>
    </xf>
    <xf numFmtId="0" fontId="4" fillId="0" borderId="90" xfId="0" applyFont="1" applyFill="1" applyBorder="1" applyAlignment="1">
      <alignment horizontal="right"/>
    </xf>
    <xf numFmtId="0" fontId="0" fillId="0" borderId="90" xfId="0" applyFont="1" applyFill="1" applyBorder="1" applyAlignment="1">
      <alignment horizontal="right"/>
    </xf>
    <xf numFmtId="0" fontId="4" fillId="0" borderId="42" xfId="0" applyFont="1" applyBorder="1" applyAlignment="1">
      <alignment/>
    </xf>
    <xf numFmtId="0" fontId="4" fillId="0" borderId="91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83" xfId="0" applyFont="1" applyBorder="1" applyAlignment="1">
      <alignment/>
    </xf>
    <xf numFmtId="0" fontId="0" fillId="0" borderId="71" xfId="0" applyFont="1" applyFill="1" applyBorder="1" applyAlignment="1">
      <alignment horizontal="center"/>
    </xf>
    <xf numFmtId="0" fontId="4" fillId="0" borderId="58" xfId="0" applyFont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49" fontId="1" fillId="0" borderId="2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 shrinkToFit="1"/>
    </xf>
    <xf numFmtId="49" fontId="1" fillId="0" borderId="26" xfId="0" applyNumberFormat="1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69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center"/>
    </xf>
    <xf numFmtId="49" fontId="1" fillId="0" borderId="87" xfId="0" applyNumberFormat="1" applyFont="1" applyBorder="1" applyAlignment="1">
      <alignment/>
    </xf>
    <xf numFmtId="49" fontId="1" fillId="0" borderId="28" xfId="0" applyNumberFormat="1" applyFont="1" applyFill="1" applyBorder="1" applyAlignment="1">
      <alignment/>
    </xf>
    <xf numFmtId="49" fontId="1" fillId="0" borderId="30" xfId="0" applyNumberFormat="1" applyFont="1" applyBorder="1" applyAlignment="1">
      <alignment/>
    </xf>
    <xf numFmtId="49" fontId="3" fillId="0" borderId="28" xfId="0" applyNumberFormat="1" applyFont="1" applyFill="1" applyBorder="1" applyAlignment="1">
      <alignment horizontal="left"/>
    </xf>
    <xf numFmtId="49" fontId="1" fillId="0" borderId="27" xfId="0" applyNumberFormat="1" applyFont="1" applyBorder="1" applyAlignment="1">
      <alignment/>
    </xf>
    <xf numFmtId="49" fontId="8" fillId="0" borderId="35" xfId="0" applyNumberFormat="1" applyFont="1" applyBorder="1" applyAlignment="1">
      <alignment shrinkToFit="1"/>
    </xf>
    <xf numFmtId="49" fontId="0" fillId="0" borderId="37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5" fillId="0" borderId="92" xfId="0" applyFont="1" applyBorder="1" applyAlignment="1">
      <alignment/>
    </xf>
    <xf numFmtId="0" fontId="5" fillId="0" borderId="67" xfId="0" applyFont="1" applyBorder="1" applyAlignment="1">
      <alignment/>
    </xf>
    <xf numFmtId="0" fontId="0" fillId="0" borderId="60" xfId="0" applyBorder="1" applyAlignment="1">
      <alignment horizontal="center"/>
    </xf>
    <xf numFmtId="0" fontId="0" fillId="0" borderId="19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right"/>
    </xf>
    <xf numFmtId="0" fontId="0" fillId="0" borderId="59" xfId="0" applyFont="1" applyFill="1" applyBorder="1" applyAlignment="1">
      <alignment horizontal="right"/>
    </xf>
    <xf numFmtId="0" fontId="0" fillId="0" borderId="59" xfId="0" applyFont="1" applyFill="1" applyBorder="1" applyAlignment="1">
      <alignment horizontal="center"/>
    </xf>
    <xf numFmtId="0" fontId="0" fillId="0" borderId="93" xfId="0" applyFont="1" applyFill="1" applyBorder="1" applyAlignment="1">
      <alignment horizontal="center"/>
    </xf>
    <xf numFmtId="0" fontId="0" fillId="0" borderId="93" xfId="0" applyFont="1" applyFill="1" applyBorder="1" applyAlignment="1">
      <alignment horizontal="right"/>
    </xf>
    <xf numFmtId="0" fontId="4" fillId="0" borderId="59" xfId="0" applyFont="1" applyBorder="1" applyAlignment="1">
      <alignment horizontal="right"/>
    </xf>
    <xf numFmtId="0" fontId="5" fillId="0" borderId="67" xfId="0" applyFont="1" applyBorder="1" applyAlignment="1">
      <alignment/>
    </xf>
    <xf numFmtId="0" fontId="4" fillId="0" borderId="94" xfId="0" applyFont="1" applyBorder="1" applyAlignment="1">
      <alignment/>
    </xf>
    <xf numFmtId="0" fontId="4" fillId="0" borderId="19" xfId="0" applyFont="1" applyFill="1" applyBorder="1" applyAlignment="1">
      <alignment horizontal="right"/>
    </xf>
    <xf numFmtId="0" fontId="0" fillId="0" borderId="60" xfId="0" applyBorder="1" applyAlignment="1">
      <alignment/>
    </xf>
    <xf numFmtId="0" fontId="0" fillId="0" borderId="52" xfId="0" applyFont="1" applyBorder="1" applyAlignment="1">
      <alignment horizontal="right"/>
    </xf>
    <xf numFmtId="0" fontId="0" fillId="0" borderId="58" xfId="0" applyFont="1" applyBorder="1" applyAlignment="1">
      <alignment horizontal="right"/>
    </xf>
    <xf numFmtId="0" fontId="4" fillId="0" borderId="58" xfId="0" applyFont="1" applyBorder="1" applyAlignment="1">
      <alignment horizontal="right"/>
    </xf>
    <xf numFmtId="0" fontId="4" fillId="0" borderId="54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58" xfId="0" applyBorder="1" applyAlignment="1">
      <alignment/>
    </xf>
    <xf numFmtId="0" fontId="0" fillId="0" borderId="47" xfId="0" applyBorder="1" applyAlignment="1">
      <alignment/>
    </xf>
    <xf numFmtId="0" fontId="0" fillId="0" borderId="54" xfId="0" applyBorder="1" applyAlignment="1">
      <alignment/>
    </xf>
    <xf numFmtId="0" fontId="4" fillId="0" borderId="84" xfId="0" applyFont="1" applyBorder="1" applyAlignment="1">
      <alignment horizontal="right"/>
    </xf>
    <xf numFmtId="0" fontId="4" fillId="0" borderId="94" xfId="0" applyFont="1" applyBorder="1" applyAlignment="1">
      <alignment horizontal="right"/>
    </xf>
    <xf numFmtId="0" fontId="4" fillId="0" borderId="7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7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49" fontId="3" fillId="0" borderId="28" xfId="0" applyNumberFormat="1" applyFont="1" applyFill="1" applyBorder="1" applyAlignment="1">
      <alignment horizontal="center"/>
    </xf>
    <xf numFmtId="49" fontId="1" fillId="0" borderId="87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33" fillId="0" borderId="0" xfId="0" applyNumberFormat="1" applyFont="1" applyBorder="1" applyAlignment="1">
      <alignment/>
    </xf>
    <xf numFmtId="0" fontId="3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4" xfId="0" applyBorder="1" applyAlignment="1">
      <alignment horizontal="center"/>
    </xf>
    <xf numFmtId="0" fontId="5" fillId="0" borderId="89" xfId="0" applyFont="1" applyBorder="1" applyAlignment="1">
      <alignment/>
    </xf>
    <xf numFmtId="0" fontId="4" fillId="0" borderId="50" xfId="0" applyFont="1" applyBorder="1" applyAlignment="1">
      <alignment/>
    </xf>
    <xf numFmtId="0" fontId="0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0" fillId="0" borderId="95" xfId="0" applyFont="1" applyFill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50" xfId="0" applyFont="1" applyBorder="1" applyAlignment="1">
      <alignment horizontal="right"/>
    </xf>
    <xf numFmtId="0" fontId="0" fillId="0" borderId="24" xfId="0" applyBorder="1" applyAlignment="1">
      <alignment/>
    </xf>
    <xf numFmtId="0" fontId="0" fillId="0" borderId="13" xfId="0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5" fillId="0" borderId="43" xfId="0" applyFont="1" applyFill="1" applyBorder="1" applyAlignment="1">
      <alignment horizontal="left"/>
    </xf>
    <xf numFmtId="0" fontId="4" fillId="0" borderId="45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0" fillId="0" borderId="54" xfId="0" applyFont="1" applyFill="1" applyBorder="1" applyAlignment="1">
      <alignment horizontal="right"/>
    </xf>
    <xf numFmtId="0" fontId="0" fillId="0" borderId="53" xfId="0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0" fontId="0" fillId="0" borderId="54" xfId="0" applyFont="1" applyBorder="1" applyAlignment="1">
      <alignment horizontal="right"/>
    </xf>
    <xf numFmtId="0" fontId="5" fillId="0" borderId="43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0" fontId="0" fillId="0" borderId="58" xfId="0" applyFont="1" applyFill="1" applyBorder="1" applyAlignment="1">
      <alignment horizontal="right"/>
    </xf>
    <xf numFmtId="0" fontId="0" fillId="0" borderId="60" xfId="0" applyFill="1" applyBorder="1" applyAlignment="1">
      <alignment/>
    </xf>
    <xf numFmtId="0" fontId="0" fillId="0" borderId="43" xfId="0" applyFont="1" applyFill="1" applyBorder="1" applyAlignment="1">
      <alignment horizontal="right"/>
    </xf>
    <xf numFmtId="0" fontId="4" fillId="0" borderId="66" xfId="0" applyFont="1" applyBorder="1" applyAlignment="1">
      <alignment/>
    </xf>
    <xf numFmtId="0" fontId="0" fillId="0" borderId="64" xfId="0" applyFont="1" applyFill="1" applyBorder="1" applyAlignment="1">
      <alignment horizontal="right"/>
    </xf>
    <xf numFmtId="0" fontId="0" fillId="0" borderId="61" xfId="0" applyFont="1" applyFill="1" applyBorder="1" applyAlignment="1">
      <alignment horizontal="center"/>
    </xf>
    <xf numFmtId="0" fontId="0" fillId="0" borderId="66" xfId="0" applyFont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7" fillId="0" borderId="51" xfId="0" applyFont="1" applyFill="1" applyBorder="1" applyAlignment="1">
      <alignment horizontal="left"/>
    </xf>
    <xf numFmtId="0" fontId="4" fillId="0" borderId="14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49" fontId="1" fillId="0" borderId="37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/>
    </xf>
    <xf numFmtId="49" fontId="1" fillId="0" borderId="31" xfId="0" applyNumberFormat="1" applyFont="1" applyBorder="1" applyAlignment="1">
      <alignment horizontal="center"/>
    </xf>
    <xf numFmtId="49" fontId="1" fillId="0" borderId="70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79" xfId="0" applyNumberFormat="1" applyFont="1" applyBorder="1" applyAlignment="1">
      <alignment horizontal="center"/>
    </xf>
    <xf numFmtId="49" fontId="1" fillId="0" borderId="98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7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76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11" fillId="25" borderId="75" xfId="0" applyFont="1" applyFill="1" applyBorder="1" applyAlignment="1">
      <alignment horizontal="center"/>
    </xf>
    <xf numFmtId="0" fontId="11" fillId="25" borderId="0" xfId="0" applyFont="1" applyFill="1" applyBorder="1" applyAlignment="1">
      <alignment horizontal="center"/>
    </xf>
    <xf numFmtId="0" fontId="11" fillId="25" borderId="76" xfId="0" applyFont="1" applyFill="1" applyBorder="1" applyAlignment="1">
      <alignment horizontal="center"/>
    </xf>
    <xf numFmtId="0" fontId="12" fillId="0" borderId="7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8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93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99" xfId="0" applyNumberFormat="1" applyFont="1" applyBorder="1" applyAlignment="1">
      <alignment horizontal="center"/>
    </xf>
    <xf numFmtId="49" fontId="2" fillId="17" borderId="28" xfId="0" applyNumberFormat="1" applyFont="1" applyFill="1" applyBorder="1" applyAlignment="1">
      <alignment horizontal="left"/>
    </xf>
    <xf numFmtId="49" fontId="3" fillId="17" borderId="100" xfId="0" applyNumberFormat="1" applyFont="1" applyFill="1" applyBorder="1" applyAlignment="1">
      <alignment horizontal="left"/>
    </xf>
    <xf numFmtId="49" fontId="2" fillId="24" borderId="28" xfId="0" applyNumberFormat="1" applyFont="1" applyFill="1" applyBorder="1" applyAlignment="1">
      <alignment horizontal="left"/>
    </xf>
    <xf numFmtId="49" fontId="3" fillId="17" borderId="35" xfId="0" applyNumberFormat="1" applyFont="1" applyFill="1" applyBorder="1" applyAlignment="1">
      <alignment horizontal="left"/>
    </xf>
    <xf numFmtId="49" fontId="2" fillId="17" borderId="100" xfId="0" applyNumberFormat="1" applyFont="1" applyFill="1" applyBorder="1" applyAlignment="1">
      <alignment horizontal="left"/>
    </xf>
    <xf numFmtId="49" fontId="1" fillId="0" borderId="87" xfId="0" applyNumberFormat="1" applyFont="1" applyBorder="1" applyAlignment="1">
      <alignment horizontal="center"/>
    </xf>
    <xf numFmtId="0" fontId="0" fillId="0" borderId="101" xfId="0" applyBorder="1" applyAlignment="1">
      <alignment/>
    </xf>
    <xf numFmtId="0" fontId="0" fillId="0" borderId="102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1371600</xdr:colOff>
      <xdr:row>0</xdr:row>
      <xdr:rowOff>9525</xdr:rowOff>
    </xdr:from>
    <xdr:to>
      <xdr:col>5</xdr:col>
      <xdr:colOff>304800</xdr:colOff>
      <xdr:row>2</xdr:row>
      <xdr:rowOff>9525</xdr:rowOff>
    </xdr:to>
    <xdr:pic>
      <xdr:nvPicPr>
        <xdr:cNvPr id="1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525"/>
          <a:ext cx="1466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0</xdr:row>
      <xdr:rowOff>19050</xdr:rowOff>
    </xdr:from>
    <xdr:to>
      <xdr:col>7</xdr:col>
      <xdr:colOff>685800</xdr:colOff>
      <xdr:row>6</xdr:row>
      <xdr:rowOff>47625</xdr:rowOff>
    </xdr:to>
    <xdr:pic>
      <xdr:nvPicPr>
        <xdr:cNvPr id="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9050"/>
          <a:ext cx="981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4:I46"/>
  <sheetViews>
    <sheetView tabSelected="1" zoomScalePageLayoutView="0" workbookViewId="0" topLeftCell="A1">
      <selection activeCell="D30" sqref="D30"/>
    </sheetView>
  </sheetViews>
  <sheetFormatPr defaultColWidth="9.0039062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3" ht="13.5" thickBot="1"/>
    <row r="4" spans="1:6" ht="12.75">
      <c r="A4" s="210"/>
      <c r="B4" s="211"/>
      <c r="C4" s="211"/>
      <c r="D4" s="211"/>
      <c r="E4" s="211"/>
      <c r="F4" s="212"/>
    </row>
    <row r="5" spans="1:9" ht="12.75">
      <c r="A5" s="398" t="s">
        <v>147</v>
      </c>
      <c r="B5" s="399"/>
      <c r="C5" s="399"/>
      <c r="D5" s="399"/>
      <c r="E5" s="399"/>
      <c r="F5" s="400"/>
      <c r="G5" s="213"/>
      <c r="H5" s="213"/>
      <c r="I5" s="213"/>
    </row>
    <row r="6" spans="1:6" ht="12.75">
      <c r="A6" s="214"/>
      <c r="B6" s="215"/>
      <c r="C6" s="215"/>
      <c r="D6" s="215"/>
      <c r="E6" s="215"/>
      <c r="F6" s="216"/>
    </row>
    <row r="7" spans="1:9" ht="18">
      <c r="A7" s="401" t="s">
        <v>148</v>
      </c>
      <c r="B7" s="402"/>
      <c r="C7" s="402"/>
      <c r="D7" s="402"/>
      <c r="E7" s="402"/>
      <c r="F7" s="403"/>
      <c r="G7" s="217"/>
      <c r="H7" s="217"/>
      <c r="I7" s="217"/>
    </row>
    <row r="8" spans="1:6" ht="12.75">
      <c r="A8" s="214"/>
      <c r="B8" s="215"/>
      <c r="C8" s="215"/>
      <c r="D8" s="215"/>
      <c r="E8" s="215"/>
      <c r="F8" s="216"/>
    </row>
    <row r="9" spans="1:6" ht="12.75">
      <c r="A9" s="214"/>
      <c r="B9" s="215"/>
      <c r="C9" s="215"/>
      <c r="D9" s="215"/>
      <c r="E9" s="215"/>
      <c r="F9" s="216"/>
    </row>
    <row r="10" spans="1:9" ht="15.75">
      <c r="A10" s="404" t="s">
        <v>159</v>
      </c>
      <c r="B10" s="405"/>
      <c r="C10" s="405"/>
      <c r="D10" s="405"/>
      <c r="E10" s="405"/>
      <c r="F10" s="406"/>
      <c r="G10" s="218"/>
      <c r="H10" s="218"/>
      <c r="I10" s="218"/>
    </row>
    <row r="11" spans="1:6" ht="15">
      <c r="A11" s="407" t="s">
        <v>231</v>
      </c>
      <c r="B11" s="408"/>
      <c r="C11" s="408"/>
      <c r="D11" s="408"/>
      <c r="E11" s="408"/>
      <c r="F11" s="409"/>
    </row>
    <row r="12" spans="1:6" ht="12.75">
      <c r="A12" s="214"/>
      <c r="B12" s="215"/>
      <c r="C12" s="215"/>
      <c r="D12" s="215"/>
      <c r="E12" s="215"/>
      <c r="F12" s="216"/>
    </row>
    <row r="13" spans="1:6" ht="12.75">
      <c r="A13" s="214"/>
      <c r="B13" s="215"/>
      <c r="C13" s="215"/>
      <c r="D13" s="215"/>
      <c r="E13" s="215"/>
      <c r="F13" s="216"/>
    </row>
    <row r="14" spans="1:6" ht="15">
      <c r="A14" s="214"/>
      <c r="B14" s="219"/>
      <c r="C14" s="220" t="s">
        <v>149</v>
      </c>
      <c r="D14" s="221">
        <v>51</v>
      </c>
      <c r="E14" s="215"/>
      <c r="F14" s="216"/>
    </row>
    <row r="15" spans="1:6" ht="12.75">
      <c r="A15" s="214"/>
      <c r="B15" s="215"/>
      <c r="C15" s="215"/>
      <c r="D15" s="215"/>
      <c r="E15" s="215"/>
      <c r="F15" s="216"/>
    </row>
    <row r="16" spans="1:8" ht="12.75">
      <c r="A16" s="395" t="s">
        <v>150</v>
      </c>
      <c r="B16" s="396"/>
      <c r="C16" s="396"/>
      <c r="D16" s="396"/>
      <c r="E16" s="396"/>
      <c r="F16" s="397"/>
      <c r="G16" s="222"/>
      <c r="H16" s="222"/>
    </row>
    <row r="17" spans="1:6" ht="12.75">
      <c r="A17" s="214"/>
      <c r="B17" s="215"/>
      <c r="C17" s="215"/>
      <c r="D17" s="215"/>
      <c r="E17" s="215"/>
      <c r="F17" s="216"/>
    </row>
    <row r="18" spans="1:8" ht="13.5" thickBot="1">
      <c r="A18" s="214"/>
      <c r="B18" s="223"/>
      <c r="C18" s="223" t="s">
        <v>151</v>
      </c>
      <c r="D18" s="223"/>
      <c r="E18" s="223"/>
      <c r="F18" s="224"/>
      <c r="G18" s="225"/>
      <c r="H18" s="225"/>
    </row>
    <row r="19" spans="1:8" ht="13.5" thickTop="1">
      <c r="A19" s="214"/>
      <c r="B19" s="223"/>
      <c r="C19" s="226" t="s">
        <v>152</v>
      </c>
      <c r="D19" s="227" t="s">
        <v>180</v>
      </c>
      <c r="E19" s="223"/>
      <c r="F19" s="224"/>
      <c r="G19" s="225"/>
      <c r="H19" s="225"/>
    </row>
    <row r="20" spans="1:6" ht="12.75">
      <c r="A20" s="214"/>
      <c r="B20" s="215"/>
      <c r="C20" s="185" t="s">
        <v>153</v>
      </c>
      <c r="D20" s="228" t="s">
        <v>227</v>
      </c>
      <c r="E20" s="215"/>
      <c r="F20" s="216"/>
    </row>
    <row r="21" spans="1:6" ht="12.75">
      <c r="A21" s="214"/>
      <c r="B21" s="215"/>
      <c r="C21" s="229" t="s">
        <v>154</v>
      </c>
      <c r="D21" s="228" t="s">
        <v>248</v>
      </c>
      <c r="E21" s="215"/>
      <c r="F21" s="216"/>
    </row>
    <row r="22" spans="1:6" ht="12.75">
      <c r="A22" s="214"/>
      <c r="B22" s="215"/>
      <c r="C22" s="185" t="s">
        <v>155</v>
      </c>
      <c r="D22" s="233" t="s">
        <v>262</v>
      </c>
      <c r="E22" s="230"/>
      <c r="F22" s="216"/>
    </row>
    <row r="23" spans="1:6" ht="12.75">
      <c r="A23" s="214"/>
      <c r="B23" s="215"/>
      <c r="C23" s="231" t="s">
        <v>156</v>
      </c>
      <c r="D23" s="233" t="s">
        <v>175</v>
      </c>
      <c r="E23" s="230"/>
      <c r="F23" s="216"/>
    </row>
    <row r="24" spans="1:6" ht="12.75">
      <c r="A24" s="214"/>
      <c r="B24" s="215"/>
      <c r="C24" s="229" t="s">
        <v>157</v>
      </c>
      <c r="D24" s="232" t="s">
        <v>279</v>
      </c>
      <c r="E24" s="230"/>
      <c r="F24" s="216"/>
    </row>
    <row r="25" spans="1:6" ht="13.5" thickBot="1">
      <c r="A25" s="214"/>
      <c r="B25" s="215"/>
      <c r="C25" s="379" t="s">
        <v>160</v>
      </c>
      <c r="D25" s="380" t="s">
        <v>161</v>
      </c>
      <c r="E25" s="230"/>
      <c r="F25" s="216"/>
    </row>
    <row r="26" spans="1:6" ht="12.75">
      <c r="A26" s="214"/>
      <c r="B26" s="215"/>
      <c r="C26" s="215"/>
      <c r="D26" s="215"/>
      <c r="E26" s="230"/>
      <c r="F26" s="216"/>
    </row>
    <row r="27" spans="1:6" ht="13.5" thickBot="1">
      <c r="A27" s="214"/>
      <c r="B27" s="215"/>
      <c r="C27" s="223" t="s">
        <v>361</v>
      </c>
      <c r="D27" s="223"/>
      <c r="E27" s="230"/>
      <c r="F27" s="216"/>
    </row>
    <row r="28" spans="1:6" ht="13.5" thickTop="1">
      <c r="A28" s="214"/>
      <c r="B28" s="215"/>
      <c r="C28" s="226" t="s">
        <v>362</v>
      </c>
      <c r="D28" s="227" t="s">
        <v>174</v>
      </c>
      <c r="E28" s="230"/>
      <c r="F28" s="216"/>
    </row>
    <row r="29" spans="1:6" ht="13.5" thickBot="1">
      <c r="A29" s="214"/>
      <c r="B29" s="215"/>
      <c r="C29" s="379"/>
      <c r="D29" s="380" t="s">
        <v>173</v>
      </c>
      <c r="E29" s="230"/>
      <c r="F29" s="216"/>
    </row>
    <row r="30" spans="1:6" ht="12.75">
      <c r="A30" s="214"/>
      <c r="B30" s="215"/>
      <c r="C30" s="185" t="s">
        <v>363</v>
      </c>
      <c r="D30" s="228" t="s">
        <v>261</v>
      </c>
      <c r="E30" s="230"/>
      <c r="F30" s="216"/>
    </row>
    <row r="31" spans="1:6" ht="13.5" thickBot="1">
      <c r="A31" s="214"/>
      <c r="B31" s="215"/>
      <c r="C31" s="379"/>
      <c r="D31" s="380" t="s">
        <v>263</v>
      </c>
      <c r="E31" s="230"/>
      <c r="F31" s="216"/>
    </row>
    <row r="32" spans="1:6" ht="12.75">
      <c r="A32" s="214"/>
      <c r="B32" s="215"/>
      <c r="C32" s="231" t="s">
        <v>364</v>
      </c>
      <c r="D32" s="228" t="s">
        <v>365</v>
      </c>
      <c r="E32" s="230"/>
      <c r="F32" s="216"/>
    </row>
    <row r="33" spans="1:6" ht="13.5" thickBot="1">
      <c r="A33" s="214"/>
      <c r="B33" s="215"/>
      <c r="C33" s="428"/>
      <c r="D33" s="429" t="s">
        <v>366</v>
      </c>
      <c r="E33" s="230"/>
      <c r="F33" s="216"/>
    </row>
    <row r="34" spans="1:6" ht="13.5" thickTop="1">
      <c r="A34" s="214"/>
      <c r="B34" s="215"/>
      <c r="C34" s="215"/>
      <c r="D34" s="215"/>
      <c r="E34" s="230"/>
      <c r="F34" s="216"/>
    </row>
    <row r="35" spans="1:6" ht="12.75">
      <c r="A35" s="214"/>
      <c r="B35" s="215"/>
      <c r="C35" s="215"/>
      <c r="D35" s="215"/>
      <c r="E35" s="230"/>
      <c r="F35" s="216"/>
    </row>
    <row r="36" spans="1:6" ht="12.75">
      <c r="A36" s="214"/>
      <c r="B36" s="215"/>
      <c r="C36" s="215"/>
      <c r="D36" s="215"/>
      <c r="E36" s="230"/>
      <c r="F36" s="216"/>
    </row>
    <row r="37" spans="1:6" ht="12.75">
      <c r="A37" s="214"/>
      <c r="B37" s="215"/>
      <c r="C37" s="215"/>
      <c r="D37" s="215"/>
      <c r="E37" s="230"/>
      <c r="F37" s="216"/>
    </row>
    <row r="38" spans="1:6" ht="12.75">
      <c r="A38" s="214"/>
      <c r="B38" s="215"/>
      <c r="C38" s="215"/>
      <c r="D38" s="215"/>
      <c r="E38" s="230"/>
      <c r="F38" s="216"/>
    </row>
    <row r="39" spans="1:6" ht="12.75">
      <c r="A39" s="214"/>
      <c r="B39" s="215"/>
      <c r="C39" s="215"/>
      <c r="D39" s="215"/>
      <c r="E39" s="230"/>
      <c r="F39" s="216"/>
    </row>
    <row r="40" spans="1:6" ht="12.75">
      <c r="A40" s="214"/>
      <c r="B40" s="215"/>
      <c r="C40" s="215"/>
      <c r="D40" s="234"/>
      <c r="E40" s="230"/>
      <c r="F40" s="216"/>
    </row>
    <row r="41" spans="1:6" ht="12.75">
      <c r="A41" s="214"/>
      <c r="B41" s="215"/>
      <c r="C41" s="287" t="s">
        <v>172</v>
      </c>
      <c r="D41" s="288" t="s">
        <v>176</v>
      </c>
      <c r="E41" s="215"/>
      <c r="F41" s="216"/>
    </row>
    <row r="42" spans="1:6" ht="13.5" thickBot="1">
      <c r="A42" s="235"/>
      <c r="B42" s="236"/>
      <c r="C42" s="236"/>
      <c r="D42" s="236"/>
      <c r="E42" s="236"/>
      <c r="F42" s="237"/>
    </row>
    <row r="44" ht="12.75">
      <c r="A44" s="238" t="s">
        <v>360</v>
      </c>
    </row>
    <row r="45" ht="12.75">
      <c r="A45" s="2"/>
    </row>
    <row r="46" ht="12.75">
      <c r="A46" s="239" t="s">
        <v>158</v>
      </c>
    </row>
  </sheetData>
  <sheetProtection/>
  <mergeCells count="5">
    <mergeCell ref="A16:F16"/>
    <mergeCell ref="A5:F5"/>
    <mergeCell ref="A7:F7"/>
    <mergeCell ref="A10:F10"/>
    <mergeCell ref="A11:F1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348"/>
  <sheetViews>
    <sheetView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4.75390625" style="1" customWidth="1"/>
    <col min="8" max="16384" width="9.125" style="1" customWidth="1"/>
  </cols>
  <sheetData>
    <row r="1" spans="2:4" s="20" customFormat="1" ht="6.75" customHeight="1" thickBot="1">
      <c r="B1" s="17"/>
      <c r="C1" s="17"/>
      <c r="D1" s="17"/>
    </row>
    <row r="2" spans="2:6" s="20" customFormat="1" ht="17.25" customHeight="1" thickTop="1">
      <c r="B2" s="35" t="s">
        <v>260</v>
      </c>
      <c r="C2" s="36"/>
      <c r="D2" s="36"/>
      <c r="E2" s="37"/>
      <c r="F2" s="62"/>
    </row>
    <row r="3" spans="2:6" s="20" customFormat="1" ht="6.75" customHeight="1">
      <c r="B3" s="38"/>
      <c r="C3" s="19"/>
      <c r="D3" s="16"/>
      <c r="E3" s="39"/>
      <c r="F3" s="62"/>
    </row>
    <row r="4" spans="2:6" s="20" customFormat="1" ht="6.75" customHeight="1">
      <c r="B4" s="424" t="s">
        <v>48</v>
      </c>
      <c r="C4" s="16"/>
      <c r="D4" s="16"/>
      <c r="E4" s="40"/>
      <c r="F4" s="62"/>
    </row>
    <row r="5" spans="2:6" s="20" customFormat="1" ht="6.75" customHeight="1">
      <c r="B5" s="424"/>
      <c r="C5" s="16"/>
      <c r="D5" s="16"/>
      <c r="E5" s="40"/>
      <c r="F5" s="62"/>
    </row>
    <row r="6" spans="2:6" s="20" customFormat="1" ht="6.75" customHeight="1">
      <c r="B6" s="422" t="s">
        <v>7</v>
      </c>
      <c r="C6" s="16"/>
      <c r="D6" s="16"/>
      <c r="E6" s="40"/>
      <c r="F6" s="62"/>
    </row>
    <row r="7" spans="2:6" s="20" customFormat="1" ht="6.75" customHeight="1" thickBot="1">
      <c r="B7" s="425"/>
      <c r="C7" s="53"/>
      <c r="D7" s="53"/>
      <c r="E7" s="54"/>
      <c r="F7" s="62"/>
    </row>
    <row r="8" spans="2:6" s="20" customFormat="1" ht="6.75" customHeight="1" thickTop="1">
      <c r="B8" s="330"/>
      <c r="C8" s="16"/>
      <c r="D8" s="16"/>
      <c r="E8" s="40"/>
      <c r="F8" s="62"/>
    </row>
    <row r="9" spans="2:6" s="20" customFormat="1" ht="6.75" customHeight="1">
      <c r="B9" s="420" t="s">
        <v>173</v>
      </c>
      <c r="C9" s="16"/>
      <c r="D9" s="16"/>
      <c r="E9" s="40"/>
      <c r="F9" s="62"/>
    </row>
    <row r="10" spans="2:6" s="20" customFormat="1" ht="6.75" customHeight="1">
      <c r="B10" s="421"/>
      <c r="C10" s="16"/>
      <c r="D10" s="16"/>
      <c r="E10" s="40"/>
      <c r="F10" s="62"/>
    </row>
    <row r="11" spans="2:6" s="20" customFormat="1" ht="6.75" customHeight="1">
      <c r="B11" s="48"/>
      <c r="C11" s="418" t="s">
        <v>179</v>
      </c>
      <c r="D11" s="16"/>
      <c r="E11" s="40"/>
      <c r="F11" s="62"/>
    </row>
    <row r="12" spans="2:6" s="20" customFormat="1" ht="6.75" customHeight="1">
      <c r="B12" s="48"/>
      <c r="C12" s="388"/>
      <c r="D12" s="16"/>
      <c r="E12" s="39"/>
      <c r="F12" s="62"/>
    </row>
    <row r="13" spans="2:6" s="20" customFormat="1" ht="6.75" customHeight="1">
      <c r="B13" s="419" t="s">
        <v>180</v>
      </c>
      <c r="C13" s="389" t="s">
        <v>235</v>
      </c>
      <c r="D13" s="16"/>
      <c r="E13" s="39"/>
      <c r="F13" s="62"/>
    </row>
    <row r="14" spans="2:6" s="20" customFormat="1" ht="6.75" customHeight="1">
      <c r="B14" s="384"/>
      <c r="C14" s="415"/>
      <c r="D14" s="16"/>
      <c r="E14" s="39"/>
      <c r="F14" s="62"/>
    </row>
    <row r="15" spans="2:6" s="20" customFormat="1" ht="6.75" customHeight="1">
      <c r="B15" s="43"/>
      <c r="C15" s="45"/>
      <c r="D15" s="418" t="s">
        <v>179</v>
      </c>
      <c r="E15" s="39"/>
      <c r="F15" s="16"/>
    </row>
    <row r="16" spans="2:6" s="20" customFormat="1" ht="6.75" customHeight="1">
      <c r="B16" s="55"/>
      <c r="C16" s="45"/>
      <c r="D16" s="388"/>
      <c r="E16" s="39"/>
      <c r="F16" s="16"/>
    </row>
    <row r="17" spans="2:6" s="20" customFormat="1" ht="6.75" customHeight="1">
      <c r="B17" s="420" t="s">
        <v>232</v>
      </c>
      <c r="C17" s="45"/>
      <c r="D17" s="389" t="s">
        <v>64</v>
      </c>
      <c r="E17" s="39"/>
      <c r="F17" s="16"/>
    </row>
    <row r="18" spans="2:6" s="20" customFormat="1" ht="6.75" customHeight="1">
      <c r="B18" s="421"/>
      <c r="C18" s="18"/>
      <c r="D18" s="415"/>
      <c r="E18" s="39"/>
      <c r="F18" s="16"/>
    </row>
    <row r="19" spans="2:6" s="20" customFormat="1" ht="6.75" customHeight="1">
      <c r="B19" s="48"/>
      <c r="C19" s="415" t="s">
        <v>177</v>
      </c>
      <c r="D19" s="18"/>
      <c r="E19" s="39"/>
      <c r="F19" s="16"/>
    </row>
    <row r="20" spans="2:6" s="20" customFormat="1" ht="6.75" customHeight="1">
      <c r="B20" s="48"/>
      <c r="C20" s="416"/>
      <c r="D20" s="18"/>
      <c r="E20" s="39"/>
      <c r="F20" s="16"/>
    </row>
    <row r="21" spans="2:6" s="20" customFormat="1" ht="6.75" customHeight="1">
      <c r="B21" s="419" t="s">
        <v>178</v>
      </c>
      <c r="C21" s="417" t="s">
        <v>204</v>
      </c>
      <c r="D21" s="18"/>
      <c r="E21" s="39"/>
      <c r="F21" s="16"/>
    </row>
    <row r="22" spans="2:6" s="20" customFormat="1" ht="6.75" customHeight="1">
      <c r="B22" s="384"/>
      <c r="C22" s="418"/>
      <c r="D22" s="18"/>
      <c r="E22" s="39"/>
      <c r="F22" s="16"/>
    </row>
    <row r="23" spans="2:6" s="20" customFormat="1" ht="6.75" customHeight="1">
      <c r="B23" s="56"/>
      <c r="C23" s="57"/>
      <c r="D23" s="18"/>
      <c r="E23" s="385" t="s">
        <v>179</v>
      </c>
      <c r="F23" s="16"/>
    </row>
    <row r="24" spans="2:6" s="20" customFormat="1" ht="6.75" customHeight="1">
      <c r="B24" s="43"/>
      <c r="C24" s="57"/>
      <c r="D24" s="18"/>
      <c r="E24" s="386"/>
      <c r="F24" s="62"/>
    </row>
    <row r="25" spans="2:6" s="20" customFormat="1" ht="6.75" customHeight="1">
      <c r="B25" s="420" t="s">
        <v>181</v>
      </c>
      <c r="C25" s="57"/>
      <c r="D25" s="18"/>
      <c r="E25" s="387" t="s">
        <v>241</v>
      </c>
      <c r="F25" s="16"/>
    </row>
    <row r="26" spans="2:6" s="20" customFormat="1" ht="6.75" customHeight="1">
      <c r="B26" s="421"/>
      <c r="C26" s="16"/>
      <c r="D26" s="18"/>
      <c r="E26" s="385"/>
      <c r="F26" s="16"/>
    </row>
    <row r="27" spans="2:6" s="20" customFormat="1" ht="6.75" customHeight="1">
      <c r="B27" s="48"/>
      <c r="C27" s="418" t="s">
        <v>236</v>
      </c>
      <c r="D27" s="18"/>
      <c r="E27" s="39"/>
      <c r="F27" s="16"/>
    </row>
    <row r="28" spans="2:6" s="20" customFormat="1" ht="6.75" customHeight="1">
      <c r="B28" s="48"/>
      <c r="C28" s="388"/>
      <c r="D28" s="18"/>
      <c r="E28" s="39"/>
      <c r="F28" s="16"/>
    </row>
    <row r="29" spans="2:6" s="20" customFormat="1" ht="6.75" customHeight="1">
      <c r="B29" s="419" t="s">
        <v>240</v>
      </c>
      <c r="C29" s="389" t="s">
        <v>237</v>
      </c>
      <c r="D29" s="18"/>
      <c r="E29" s="39"/>
      <c r="F29" s="16"/>
    </row>
    <row r="30" spans="2:6" s="20" customFormat="1" ht="6.75" customHeight="1">
      <c r="B30" s="384"/>
      <c r="C30" s="415"/>
      <c r="D30" s="18"/>
      <c r="E30" s="39"/>
      <c r="F30" s="16"/>
    </row>
    <row r="31" spans="2:6" s="20" customFormat="1" ht="6.75" customHeight="1">
      <c r="B31" s="38"/>
      <c r="C31" s="45"/>
      <c r="D31" s="415" t="s">
        <v>238</v>
      </c>
      <c r="E31" s="39"/>
      <c r="F31" s="16"/>
    </row>
    <row r="32" spans="2:6" s="20" customFormat="1" ht="6.75" customHeight="1">
      <c r="B32" s="59"/>
      <c r="C32" s="45"/>
      <c r="D32" s="416"/>
      <c r="E32" s="39"/>
      <c r="F32" s="16"/>
    </row>
    <row r="33" spans="2:6" s="20" customFormat="1" ht="6.75" customHeight="1">
      <c r="B33" s="420" t="s">
        <v>233</v>
      </c>
      <c r="C33" s="45"/>
      <c r="D33" s="417" t="s">
        <v>9</v>
      </c>
      <c r="E33" s="39"/>
      <c r="F33" s="16"/>
    </row>
    <row r="34" spans="2:6" s="20" customFormat="1" ht="6.75" customHeight="1">
      <c r="B34" s="421"/>
      <c r="C34" s="18"/>
      <c r="D34" s="418"/>
      <c r="E34" s="39"/>
      <c r="F34" s="16"/>
    </row>
    <row r="35" spans="2:6" s="20" customFormat="1" ht="6.75" customHeight="1">
      <c r="B35" s="48"/>
      <c r="C35" s="415" t="s">
        <v>238</v>
      </c>
      <c r="D35" s="16"/>
      <c r="E35" s="39"/>
      <c r="F35" s="16"/>
    </row>
    <row r="36" spans="2:6" ht="6.75" customHeight="1">
      <c r="B36" s="48"/>
      <c r="C36" s="416"/>
      <c r="D36" s="16"/>
      <c r="E36" s="39"/>
      <c r="F36" s="16"/>
    </row>
    <row r="37" spans="2:6" ht="6.75" customHeight="1">
      <c r="B37" s="419" t="s">
        <v>234</v>
      </c>
      <c r="C37" s="417" t="s">
        <v>239</v>
      </c>
      <c r="D37" s="16"/>
      <c r="E37" s="39"/>
      <c r="F37" s="16"/>
    </row>
    <row r="38" spans="2:5" ht="6.75" customHeight="1">
      <c r="B38" s="384"/>
      <c r="C38" s="418"/>
      <c r="D38" s="16"/>
      <c r="E38" s="39"/>
    </row>
    <row r="39" spans="2:5" ht="6.75" customHeight="1" thickBot="1">
      <c r="B39" s="51"/>
      <c r="C39" s="52"/>
      <c r="D39" s="53"/>
      <c r="E39" s="54"/>
    </row>
    <row r="40" spans="2:5" ht="6.75" customHeight="1" thickTop="1">
      <c r="B40" s="282"/>
      <c r="C40" s="283"/>
      <c r="D40" s="282"/>
      <c r="E40" s="284"/>
    </row>
    <row r="41" spans="2:5" ht="6.75" customHeight="1" thickBot="1">
      <c r="B41" s="53"/>
      <c r="C41" s="52"/>
      <c r="D41" s="53"/>
      <c r="E41" s="65"/>
    </row>
    <row r="42" spans="2:5" ht="17.25" customHeight="1" thickTop="1">
      <c r="B42" s="35" t="s">
        <v>260</v>
      </c>
      <c r="C42" s="36"/>
      <c r="D42" s="36"/>
      <c r="E42" s="37"/>
    </row>
    <row r="43" spans="2:5" ht="6.75" customHeight="1">
      <c r="B43" s="38"/>
      <c r="C43" s="19"/>
      <c r="D43" s="16"/>
      <c r="E43" s="39"/>
    </row>
    <row r="44" spans="2:5" ht="6.75" customHeight="1">
      <c r="B44" s="424" t="s">
        <v>48</v>
      </c>
      <c r="C44" s="16"/>
      <c r="D44" s="16"/>
      <c r="E44" s="40"/>
    </row>
    <row r="45" spans="2:7" ht="6" customHeight="1">
      <c r="B45" s="424"/>
      <c r="C45" s="16"/>
      <c r="D45" s="16"/>
      <c r="E45" s="40"/>
      <c r="F45" s="15"/>
      <c r="G45" s="15"/>
    </row>
    <row r="46" spans="2:7" ht="6" customHeight="1">
      <c r="B46" s="422" t="s">
        <v>8</v>
      </c>
      <c r="C46" s="16"/>
      <c r="D46" s="16"/>
      <c r="E46" s="40"/>
      <c r="F46" s="15"/>
      <c r="G46" s="15"/>
    </row>
    <row r="47" spans="2:7" ht="6" customHeight="1" thickBot="1">
      <c r="B47" s="426"/>
      <c r="C47" s="41"/>
      <c r="D47" s="41"/>
      <c r="E47" s="42"/>
      <c r="F47" s="15"/>
      <c r="G47" s="15"/>
    </row>
    <row r="48" spans="2:7" ht="6" customHeight="1">
      <c r="B48" s="330"/>
      <c r="C48" s="16"/>
      <c r="D48" s="16"/>
      <c r="E48" s="40"/>
      <c r="F48" s="15"/>
      <c r="G48" s="15"/>
    </row>
    <row r="49" spans="2:7" ht="6" customHeight="1">
      <c r="B49" s="420" t="s">
        <v>183</v>
      </c>
      <c r="C49" s="16"/>
      <c r="D49" s="16"/>
      <c r="E49" s="40"/>
      <c r="F49" s="15"/>
      <c r="G49" s="15"/>
    </row>
    <row r="50" spans="2:7" ht="6" customHeight="1">
      <c r="B50" s="421"/>
      <c r="C50" s="16"/>
      <c r="D50" s="16"/>
      <c r="E50" s="40"/>
      <c r="F50" s="15"/>
      <c r="G50" s="15"/>
    </row>
    <row r="51" spans="2:7" ht="6" customHeight="1">
      <c r="B51" s="48"/>
      <c r="C51" s="412" t="s">
        <v>193</v>
      </c>
      <c r="D51" s="16"/>
      <c r="E51" s="40"/>
      <c r="F51" s="15"/>
      <c r="G51" s="15"/>
    </row>
    <row r="52" spans="2:7" ht="6" customHeight="1">
      <c r="B52" s="48"/>
      <c r="C52" s="413"/>
      <c r="D52" s="16"/>
      <c r="E52" s="39"/>
      <c r="F52" s="15"/>
      <c r="G52" s="15"/>
    </row>
    <row r="53" spans="2:7" ht="6" customHeight="1">
      <c r="B53" s="419" t="s">
        <v>176</v>
      </c>
      <c r="C53" s="389" t="s">
        <v>49</v>
      </c>
      <c r="D53" s="16"/>
      <c r="E53" s="39"/>
      <c r="F53" s="15"/>
      <c r="G53" s="15"/>
    </row>
    <row r="54" spans="2:7" ht="6" customHeight="1">
      <c r="B54" s="384"/>
      <c r="C54" s="415"/>
      <c r="D54" s="16"/>
      <c r="E54" s="39"/>
      <c r="F54" s="15"/>
      <c r="G54" s="15"/>
    </row>
    <row r="55" spans="2:7" ht="6" customHeight="1">
      <c r="B55" s="43"/>
      <c r="C55" s="45"/>
      <c r="D55" s="418" t="s">
        <v>193</v>
      </c>
      <c r="E55" s="39"/>
      <c r="F55" s="15"/>
      <c r="G55" s="15"/>
    </row>
    <row r="56" spans="2:7" ht="6" customHeight="1">
      <c r="B56" s="55"/>
      <c r="C56" s="45"/>
      <c r="D56" s="388"/>
      <c r="E56" s="39"/>
      <c r="F56" s="15"/>
      <c r="G56" s="15"/>
    </row>
    <row r="57" spans="2:7" ht="6" customHeight="1">
      <c r="B57" s="420" t="s">
        <v>192</v>
      </c>
      <c r="C57" s="45"/>
      <c r="D57" s="389" t="s">
        <v>246</v>
      </c>
      <c r="E57" s="39"/>
      <c r="F57" s="15"/>
      <c r="G57" s="15"/>
    </row>
    <row r="58" spans="2:7" ht="6" customHeight="1">
      <c r="B58" s="421"/>
      <c r="C58" s="18"/>
      <c r="D58" s="415"/>
      <c r="E58" s="39"/>
      <c r="F58" s="15"/>
      <c r="G58" s="15"/>
    </row>
    <row r="59" spans="2:7" ht="6" customHeight="1">
      <c r="B59" s="48"/>
      <c r="C59" s="410" t="s">
        <v>242</v>
      </c>
      <c r="D59" s="18"/>
      <c r="E59" s="39"/>
      <c r="F59" s="15"/>
      <c r="G59" s="15"/>
    </row>
    <row r="60" spans="2:7" ht="6" customHeight="1">
      <c r="B60" s="48"/>
      <c r="C60" s="411"/>
      <c r="D60" s="18"/>
      <c r="E60" s="39"/>
      <c r="F60" s="15"/>
      <c r="G60" s="15"/>
    </row>
    <row r="61" spans="2:7" ht="6" customHeight="1">
      <c r="B61" s="419" t="s">
        <v>182</v>
      </c>
      <c r="C61" s="417" t="s">
        <v>184</v>
      </c>
      <c r="D61" s="18"/>
      <c r="E61" s="39"/>
      <c r="F61" s="15"/>
      <c r="G61" s="15"/>
    </row>
    <row r="62" spans="2:7" ht="6" customHeight="1">
      <c r="B62" s="384"/>
      <c r="C62" s="418"/>
      <c r="D62" s="18"/>
      <c r="E62" s="39"/>
      <c r="F62" s="15"/>
      <c r="G62" s="15"/>
    </row>
    <row r="63" spans="2:7" ht="6" customHeight="1">
      <c r="B63" s="56"/>
      <c r="C63" s="57"/>
      <c r="D63" s="18"/>
      <c r="E63" s="385" t="s">
        <v>193</v>
      </c>
      <c r="F63" s="15"/>
      <c r="G63" s="15"/>
    </row>
    <row r="64" spans="2:7" ht="6" customHeight="1">
      <c r="B64" s="43"/>
      <c r="C64" s="57"/>
      <c r="D64" s="18"/>
      <c r="E64" s="386"/>
      <c r="F64" s="15"/>
      <c r="G64" s="15"/>
    </row>
    <row r="65" spans="2:7" ht="6" customHeight="1">
      <c r="B65" s="420"/>
      <c r="C65" s="57"/>
      <c r="D65" s="18"/>
      <c r="E65" s="387" t="s">
        <v>247</v>
      </c>
      <c r="F65" s="15"/>
      <c r="G65" s="15"/>
    </row>
    <row r="66" spans="2:7" ht="6" customHeight="1">
      <c r="B66" s="420"/>
      <c r="C66" s="16"/>
      <c r="D66" s="18"/>
      <c r="E66" s="385"/>
      <c r="F66" s="15"/>
      <c r="G66" s="15"/>
    </row>
    <row r="67" spans="2:7" ht="6" customHeight="1">
      <c r="B67" s="43"/>
      <c r="C67" s="412" t="s">
        <v>243</v>
      </c>
      <c r="D67" s="18"/>
      <c r="E67" s="39"/>
      <c r="F67" s="15"/>
      <c r="G67" s="15"/>
    </row>
    <row r="68" spans="2:7" ht="6" customHeight="1">
      <c r="B68" s="43"/>
      <c r="C68" s="413"/>
      <c r="D68" s="18"/>
      <c r="E68" s="39"/>
      <c r="F68" s="15"/>
      <c r="G68" s="15"/>
    </row>
    <row r="69" spans="2:7" ht="6" customHeight="1">
      <c r="B69" s="420"/>
      <c r="C69" s="44"/>
      <c r="D69" s="18"/>
      <c r="E69" s="39"/>
      <c r="F69" s="15"/>
      <c r="G69" s="15"/>
    </row>
    <row r="70" spans="2:7" ht="6" customHeight="1">
      <c r="B70" s="420"/>
      <c r="C70" s="45"/>
      <c r="D70" s="18"/>
      <c r="E70" s="39"/>
      <c r="F70" s="15"/>
      <c r="G70" s="15"/>
    </row>
    <row r="71" spans="2:7" ht="6" customHeight="1">
      <c r="B71" s="38"/>
      <c r="C71" s="45"/>
      <c r="D71" s="415" t="s">
        <v>194</v>
      </c>
      <c r="E71" s="39"/>
      <c r="F71" s="15"/>
      <c r="G71" s="15"/>
    </row>
    <row r="72" spans="2:7" ht="6" customHeight="1">
      <c r="B72" s="59"/>
      <c r="C72" s="45"/>
      <c r="D72" s="416"/>
      <c r="E72" s="39"/>
      <c r="F72" s="15"/>
      <c r="G72" s="15"/>
    </row>
    <row r="73" spans="2:7" ht="6" customHeight="1">
      <c r="B73" s="420"/>
      <c r="C73" s="45"/>
      <c r="D73" s="417" t="s">
        <v>245</v>
      </c>
      <c r="E73" s="39"/>
      <c r="F73" s="15"/>
      <c r="G73" s="15"/>
    </row>
    <row r="74" spans="2:7" ht="6" customHeight="1">
      <c r="B74" s="420"/>
      <c r="C74" s="18"/>
      <c r="D74" s="418"/>
      <c r="E74" s="39"/>
      <c r="F74" s="15"/>
      <c r="G74" s="15"/>
    </row>
    <row r="75" spans="2:7" ht="6" customHeight="1">
      <c r="B75" s="43"/>
      <c r="C75" s="410" t="s">
        <v>244</v>
      </c>
      <c r="D75" s="16"/>
      <c r="E75" s="39"/>
      <c r="F75" s="15"/>
      <c r="G75" s="15"/>
    </row>
    <row r="76" spans="2:7" ht="6" customHeight="1">
      <c r="B76" s="43"/>
      <c r="C76" s="411"/>
      <c r="D76" s="16"/>
      <c r="E76" s="39"/>
      <c r="F76" s="15"/>
      <c r="G76" s="15"/>
    </row>
    <row r="77" spans="2:7" ht="6" customHeight="1">
      <c r="B77" s="420"/>
      <c r="C77" s="331"/>
      <c r="D77" s="16"/>
      <c r="E77" s="39"/>
      <c r="F77" s="15"/>
      <c r="G77" s="15"/>
    </row>
    <row r="78" spans="2:7" ht="6" customHeight="1">
      <c r="B78" s="420"/>
      <c r="C78" s="21"/>
      <c r="D78" s="16"/>
      <c r="E78" s="39"/>
      <c r="F78" s="15"/>
      <c r="G78" s="15"/>
    </row>
    <row r="79" spans="2:7" ht="6" customHeight="1" thickBot="1">
      <c r="B79" s="63"/>
      <c r="C79" s="53"/>
      <c r="D79" s="53"/>
      <c r="E79" s="381"/>
      <c r="F79" s="15"/>
      <c r="G79" s="15"/>
    </row>
    <row r="80" spans="2:7" ht="6" customHeight="1" thickTop="1">
      <c r="B80" s="282"/>
      <c r="C80" s="283"/>
      <c r="D80" s="282"/>
      <c r="E80" s="284"/>
      <c r="F80" s="15"/>
      <c r="G80" s="15"/>
    </row>
    <row r="81" spans="2:7" ht="6" customHeight="1" thickBot="1">
      <c r="B81" s="53"/>
      <c r="C81" s="52"/>
      <c r="D81" s="53"/>
      <c r="E81" s="65"/>
      <c r="F81" s="15"/>
      <c r="G81" s="15"/>
    </row>
    <row r="82" spans="2:6" s="20" customFormat="1" ht="16.5" thickTop="1">
      <c r="B82" s="35" t="s">
        <v>260</v>
      </c>
      <c r="C82" s="36"/>
      <c r="D82" s="36"/>
      <c r="E82" s="282"/>
      <c r="F82" s="293"/>
    </row>
    <row r="83" spans="2:6" s="20" customFormat="1" ht="6.75" customHeight="1">
      <c r="B83" s="38"/>
      <c r="C83" s="19"/>
      <c r="D83" s="16"/>
      <c r="E83" s="16"/>
      <c r="F83" s="40"/>
    </row>
    <row r="84" spans="2:6" s="20" customFormat="1" ht="6.75" customHeight="1">
      <c r="B84" s="424" t="s">
        <v>48</v>
      </c>
      <c r="C84" s="16"/>
      <c r="D84" s="16"/>
      <c r="E84" s="62"/>
      <c r="F84" s="40"/>
    </row>
    <row r="85" spans="2:6" s="20" customFormat="1" ht="6.75" customHeight="1">
      <c r="B85" s="424"/>
      <c r="C85" s="16"/>
      <c r="D85" s="16"/>
      <c r="E85" s="62"/>
      <c r="F85" s="40"/>
    </row>
    <row r="86" spans="2:6" s="20" customFormat="1" ht="6.75" customHeight="1">
      <c r="B86" s="422" t="s">
        <v>10</v>
      </c>
      <c r="C86" s="16"/>
      <c r="D86" s="16"/>
      <c r="E86" s="62"/>
      <c r="F86" s="40"/>
    </row>
    <row r="87" spans="2:6" s="20" customFormat="1" ht="6.75" customHeight="1" thickBot="1">
      <c r="B87" s="423"/>
      <c r="C87" s="41"/>
      <c r="D87" s="41"/>
      <c r="E87" s="291"/>
      <c r="F87" s="54"/>
    </row>
    <row r="88" spans="2:6" s="20" customFormat="1" ht="6.75" customHeight="1">
      <c r="B88" s="292"/>
      <c r="C88" s="26"/>
      <c r="D88" s="16"/>
      <c r="E88" s="16"/>
      <c r="F88" s="40"/>
    </row>
    <row r="89" spans="2:6" s="20" customFormat="1" ht="6.75" customHeight="1">
      <c r="B89" s="38"/>
      <c r="C89" s="412" t="s">
        <v>174</v>
      </c>
      <c r="D89" s="16"/>
      <c r="E89" s="16"/>
      <c r="F89" s="40"/>
    </row>
    <row r="90" spans="2:6" s="20" customFormat="1" ht="6.75" customHeight="1">
      <c r="B90" s="43"/>
      <c r="C90" s="413"/>
      <c r="D90" s="16"/>
      <c r="E90" s="16"/>
      <c r="F90" s="40"/>
    </row>
    <row r="91" spans="2:6" s="20" customFormat="1" ht="6.75" customHeight="1">
      <c r="B91" s="43"/>
      <c r="C91" s="23"/>
      <c r="D91" s="16"/>
      <c r="E91" s="16"/>
      <c r="F91" s="40"/>
    </row>
    <row r="92" spans="2:6" s="20" customFormat="1" ht="6.75" customHeight="1">
      <c r="B92" s="43"/>
      <c r="C92" s="45"/>
      <c r="D92" s="16"/>
      <c r="E92" s="16"/>
      <c r="F92" s="40"/>
    </row>
    <row r="93" spans="2:6" s="20" customFormat="1" ht="6.75" customHeight="1">
      <c r="B93" s="43"/>
      <c r="C93" s="45"/>
      <c r="D93" s="16"/>
      <c r="E93" s="16"/>
      <c r="F93" s="40"/>
    </row>
    <row r="94" spans="2:6" s="20" customFormat="1" ht="6.75" customHeight="1">
      <c r="B94" s="43"/>
      <c r="C94" s="45"/>
      <c r="D94" s="418" t="s">
        <v>249</v>
      </c>
      <c r="E94" s="16"/>
      <c r="F94" s="40"/>
    </row>
    <row r="95" spans="2:6" s="20" customFormat="1" ht="6.75" customHeight="1">
      <c r="B95" s="43"/>
      <c r="C95" s="45"/>
      <c r="D95" s="388"/>
      <c r="E95" s="16"/>
      <c r="F95" s="39"/>
    </row>
    <row r="96" spans="2:6" s="20" customFormat="1" ht="6.75" customHeight="1">
      <c r="B96" s="420" t="s">
        <v>202</v>
      </c>
      <c r="C96" s="45"/>
      <c r="D96" s="389" t="s">
        <v>257</v>
      </c>
      <c r="E96" s="16"/>
      <c r="F96" s="39"/>
    </row>
    <row r="97" spans="2:6" s="20" customFormat="1" ht="6.75" customHeight="1">
      <c r="B97" s="421"/>
      <c r="C97" s="45"/>
      <c r="D97" s="415"/>
      <c r="E97" s="16"/>
      <c r="F97" s="39"/>
    </row>
    <row r="98" spans="2:6" s="20" customFormat="1" ht="6.75" customHeight="1">
      <c r="B98" s="61"/>
      <c r="C98" s="45"/>
      <c r="D98" s="45"/>
      <c r="E98" s="16"/>
      <c r="F98" s="39"/>
    </row>
    <row r="99" spans="2:6" s="20" customFormat="1" ht="6.75" customHeight="1">
      <c r="B99" s="50"/>
      <c r="C99" s="410" t="s">
        <v>249</v>
      </c>
      <c r="D99" s="45"/>
      <c r="E99" s="16"/>
      <c r="F99" s="39"/>
    </row>
    <row r="100" spans="2:6" s="20" customFormat="1" ht="6.75" customHeight="1">
      <c r="B100" s="48"/>
      <c r="C100" s="411"/>
      <c r="D100" s="45"/>
      <c r="E100" s="16"/>
      <c r="F100" s="39"/>
    </row>
    <row r="101" spans="2:6" s="20" customFormat="1" ht="6.75" customHeight="1">
      <c r="B101" s="48"/>
      <c r="C101" s="427" t="s">
        <v>189</v>
      </c>
      <c r="D101" s="45"/>
      <c r="E101" s="16"/>
      <c r="F101" s="39"/>
    </row>
    <row r="102" spans="2:6" s="20" customFormat="1" ht="6.75" customHeight="1">
      <c r="B102" s="419" t="s">
        <v>248</v>
      </c>
      <c r="C102" s="412"/>
      <c r="D102" s="45"/>
      <c r="E102" s="16"/>
      <c r="F102" s="39"/>
    </row>
    <row r="103" spans="2:6" s="20" customFormat="1" ht="6.75" customHeight="1">
      <c r="B103" s="384"/>
      <c r="C103" s="21"/>
      <c r="D103" s="45"/>
      <c r="E103" s="16"/>
      <c r="F103" s="39"/>
    </row>
    <row r="104" spans="2:6" s="20" customFormat="1" ht="6.75" customHeight="1">
      <c r="B104" s="43"/>
      <c r="C104" s="21"/>
      <c r="D104" s="45"/>
      <c r="E104" s="418" t="s">
        <v>249</v>
      </c>
      <c r="F104" s="40"/>
    </row>
    <row r="105" spans="2:6" s="20" customFormat="1" ht="6.75" customHeight="1">
      <c r="B105" s="43"/>
      <c r="C105" s="21"/>
      <c r="D105" s="45"/>
      <c r="E105" s="388"/>
      <c r="F105" s="39"/>
    </row>
    <row r="106" spans="2:6" s="20" customFormat="1" ht="6.75" customHeight="1">
      <c r="B106" s="43"/>
      <c r="C106" s="21"/>
      <c r="D106" s="45"/>
      <c r="E106" s="389" t="s">
        <v>64</v>
      </c>
      <c r="F106" s="39"/>
    </row>
    <row r="107" spans="2:6" s="20" customFormat="1" ht="6.75" customHeight="1">
      <c r="B107" s="43"/>
      <c r="C107" s="22"/>
      <c r="D107" s="45"/>
      <c r="E107" s="415"/>
      <c r="F107" s="39"/>
    </row>
    <row r="108" spans="2:6" s="20" customFormat="1" ht="6.75" customHeight="1">
      <c r="B108" s="38"/>
      <c r="C108" s="21"/>
      <c r="D108" s="45"/>
      <c r="E108" s="49"/>
      <c r="F108" s="39"/>
    </row>
    <row r="109" spans="2:6" s="20" customFormat="1" ht="6.75" customHeight="1">
      <c r="B109" s="38"/>
      <c r="C109" s="412" t="s">
        <v>198</v>
      </c>
      <c r="D109" s="45"/>
      <c r="E109" s="49"/>
      <c r="F109" s="39"/>
    </row>
    <row r="110" spans="2:6" s="20" customFormat="1" ht="6.75" customHeight="1">
      <c r="B110" s="43"/>
      <c r="C110" s="413"/>
      <c r="D110" s="45"/>
      <c r="E110" s="18"/>
      <c r="F110" s="39"/>
    </row>
    <row r="111" spans="2:6" s="20" customFormat="1" ht="6.75" customHeight="1">
      <c r="B111" s="43"/>
      <c r="C111" s="44"/>
      <c r="D111" s="18"/>
      <c r="E111" s="18"/>
      <c r="F111" s="39"/>
    </row>
    <row r="112" spans="2:6" s="20" customFormat="1" ht="6.75" customHeight="1">
      <c r="B112" s="43"/>
      <c r="C112" s="45"/>
      <c r="D112" s="18"/>
      <c r="E112" s="18"/>
      <c r="F112" s="39"/>
    </row>
    <row r="113" spans="2:6" s="20" customFormat="1" ht="6.75" customHeight="1">
      <c r="B113" s="43"/>
      <c r="C113" s="45"/>
      <c r="D113" s="49"/>
      <c r="E113" s="18"/>
      <c r="F113" s="39"/>
    </row>
    <row r="114" spans="2:6" s="20" customFormat="1" ht="6.75" customHeight="1">
      <c r="B114" s="43"/>
      <c r="C114" s="45"/>
      <c r="D114" s="415" t="s">
        <v>258</v>
      </c>
      <c r="E114" s="18"/>
      <c r="F114" s="39"/>
    </row>
    <row r="115" spans="2:6" s="20" customFormat="1" ht="6.75" customHeight="1">
      <c r="B115" s="43"/>
      <c r="C115" s="45"/>
      <c r="D115" s="416"/>
      <c r="E115" s="18"/>
      <c r="F115" s="39"/>
    </row>
    <row r="116" spans="2:6" s="20" customFormat="1" ht="6.75" customHeight="1">
      <c r="B116" s="420" t="s">
        <v>195</v>
      </c>
      <c r="C116" s="45"/>
      <c r="D116" s="417" t="s">
        <v>171</v>
      </c>
      <c r="E116" s="18"/>
      <c r="F116" s="39"/>
    </row>
    <row r="117" spans="2:6" s="20" customFormat="1" ht="6.75" customHeight="1">
      <c r="B117" s="421"/>
      <c r="C117" s="45"/>
      <c r="D117" s="418"/>
      <c r="E117" s="18"/>
      <c r="F117" s="39"/>
    </row>
    <row r="118" spans="2:6" s="20" customFormat="1" ht="6.75" customHeight="1">
      <c r="B118" s="61"/>
      <c r="C118" s="45"/>
      <c r="D118" s="24"/>
      <c r="E118" s="18"/>
      <c r="F118" s="39"/>
    </row>
    <row r="119" spans="2:6" s="20" customFormat="1" ht="6.75" customHeight="1">
      <c r="B119" s="50"/>
      <c r="C119" s="410" t="s">
        <v>250</v>
      </c>
      <c r="D119" s="24"/>
      <c r="E119" s="18"/>
      <c r="F119" s="39"/>
    </row>
    <row r="120" spans="2:6" ht="6.75" customHeight="1">
      <c r="B120" s="48"/>
      <c r="C120" s="411"/>
      <c r="D120" s="24"/>
      <c r="E120" s="18"/>
      <c r="F120" s="58"/>
    </row>
    <row r="121" spans="2:6" ht="6.75" customHeight="1">
      <c r="B121" s="48"/>
      <c r="C121" s="417" t="s">
        <v>170</v>
      </c>
      <c r="D121" s="16"/>
      <c r="E121" s="18"/>
      <c r="F121" s="58"/>
    </row>
    <row r="122" spans="2:6" ht="6.75" customHeight="1">
      <c r="B122" s="419" t="s">
        <v>199</v>
      </c>
      <c r="C122" s="418"/>
      <c r="D122" s="16"/>
      <c r="E122" s="18"/>
      <c r="F122" s="58"/>
    </row>
    <row r="123" spans="2:6" ht="6.75" customHeight="1">
      <c r="B123" s="384"/>
      <c r="C123" s="21"/>
      <c r="D123" s="57"/>
      <c r="E123" s="18"/>
      <c r="F123" s="385" t="s">
        <v>249</v>
      </c>
    </row>
    <row r="124" spans="2:6" ht="6.75" customHeight="1">
      <c r="B124" s="43"/>
      <c r="C124" s="21"/>
      <c r="D124" s="57"/>
      <c r="E124" s="18"/>
      <c r="F124" s="386"/>
    </row>
    <row r="125" spans="1:6" ht="6.75" customHeight="1">
      <c r="A125" s="2" t="s">
        <v>259</v>
      </c>
      <c r="B125" s="420" t="s">
        <v>251</v>
      </c>
      <c r="C125" s="21"/>
      <c r="D125" s="57"/>
      <c r="E125" s="18"/>
      <c r="F125" s="387" t="s">
        <v>187</v>
      </c>
    </row>
    <row r="126" spans="2:6" ht="6.75" customHeight="1">
      <c r="B126" s="421"/>
      <c r="C126" s="21"/>
      <c r="D126" s="57"/>
      <c r="E126" s="18"/>
      <c r="F126" s="385"/>
    </row>
    <row r="127" spans="2:6" ht="6.75" customHeight="1">
      <c r="B127" s="61"/>
      <c r="C127" s="412" t="s">
        <v>253</v>
      </c>
      <c r="D127" s="16"/>
      <c r="E127" s="18"/>
      <c r="F127" s="58"/>
    </row>
    <row r="128" spans="2:6" ht="6.75" customHeight="1">
      <c r="B128" s="50"/>
      <c r="C128" s="413"/>
      <c r="D128" s="16"/>
      <c r="E128" s="18"/>
      <c r="F128" s="58"/>
    </row>
    <row r="129" spans="2:6" ht="6.75" customHeight="1">
      <c r="B129" s="48"/>
      <c r="C129" s="389" t="s">
        <v>254</v>
      </c>
      <c r="D129" s="16"/>
      <c r="E129" s="18"/>
      <c r="F129" s="58"/>
    </row>
    <row r="130" spans="2:6" ht="6.75" customHeight="1">
      <c r="B130" s="48"/>
      <c r="C130" s="415"/>
      <c r="D130" s="16"/>
      <c r="E130" s="18"/>
      <c r="F130" s="58"/>
    </row>
    <row r="131" spans="2:6" ht="6.75" customHeight="1">
      <c r="B131" s="419" t="s">
        <v>252</v>
      </c>
      <c r="C131" s="45"/>
      <c r="D131" s="16"/>
      <c r="E131" s="18"/>
      <c r="F131" s="58"/>
    </row>
    <row r="132" spans="2:6" ht="6.75" customHeight="1">
      <c r="B132" s="384"/>
      <c r="C132" s="45"/>
      <c r="D132" s="418" t="s">
        <v>253</v>
      </c>
      <c r="E132" s="18"/>
      <c r="F132" s="58"/>
    </row>
    <row r="133" spans="2:6" ht="6.75" customHeight="1">
      <c r="B133" s="43"/>
      <c r="C133" s="45"/>
      <c r="D133" s="388"/>
      <c r="E133" s="18"/>
      <c r="F133" s="58"/>
    </row>
    <row r="134" spans="2:6" ht="6.75" customHeight="1">
      <c r="B134" s="43"/>
      <c r="C134" s="45"/>
      <c r="D134" s="389" t="s">
        <v>256</v>
      </c>
      <c r="E134" s="18"/>
      <c r="F134" s="58"/>
    </row>
    <row r="135" spans="2:6" ht="6.75" customHeight="1">
      <c r="B135" s="43"/>
      <c r="C135" s="45"/>
      <c r="D135" s="415"/>
      <c r="E135" s="18"/>
      <c r="F135" s="58"/>
    </row>
    <row r="136" spans="2:6" ht="6.75" customHeight="1">
      <c r="B136" s="38"/>
      <c r="C136" s="45"/>
      <c r="D136" s="45"/>
      <c r="E136" s="18"/>
      <c r="F136" s="58"/>
    </row>
    <row r="137" spans="2:6" ht="6.75" customHeight="1">
      <c r="B137" s="38"/>
      <c r="C137" s="410" t="s">
        <v>196</v>
      </c>
      <c r="D137" s="45"/>
      <c r="E137" s="18"/>
      <c r="F137" s="39"/>
    </row>
    <row r="138" spans="2:6" ht="6.75" customHeight="1">
      <c r="B138" s="43"/>
      <c r="C138" s="411"/>
      <c r="D138" s="45"/>
      <c r="E138" s="18"/>
      <c r="F138" s="39"/>
    </row>
    <row r="139" spans="2:6" ht="6.75" customHeight="1">
      <c r="B139" s="43"/>
      <c r="C139" s="331"/>
      <c r="D139" s="45"/>
      <c r="E139" s="18"/>
      <c r="F139" s="39"/>
    </row>
    <row r="140" spans="2:6" ht="6.75" customHeight="1">
      <c r="B140" s="43"/>
      <c r="C140" s="21"/>
      <c r="D140" s="45"/>
      <c r="E140" s="18"/>
      <c r="F140" s="39"/>
    </row>
    <row r="141" spans="2:6" ht="6.75" customHeight="1">
      <c r="B141" s="43"/>
      <c r="C141" s="21"/>
      <c r="D141" s="45"/>
      <c r="E141" s="18"/>
      <c r="F141" s="39"/>
    </row>
    <row r="142" spans="2:6" ht="6.75" customHeight="1">
      <c r="B142" s="43"/>
      <c r="C142" s="21"/>
      <c r="D142" s="45"/>
      <c r="E142" s="415" t="s">
        <v>201</v>
      </c>
      <c r="F142" s="40"/>
    </row>
    <row r="143" spans="2:6" ht="6.75" customHeight="1">
      <c r="B143" s="43"/>
      <c r="C143" s="21"/>
      <c r="D143" s="45"/>
      <c r="E143" s="416"/>
      <c r="F143" s="40"/>
    </row>
    <row r="144" spans="2:6" ht="6.75" customHeight="1">
      <c r="B144" s="420" t="s">
        <v>255</v>
      </c>
      <c r="C144" s="21"/>
      <c r="D144" s="45"/>
      <c r="E144" s="417" t="s">
        <v>170</v>
      </c>
      <c r="F144" s="39"/>
    </row>
    <row r="145" spans="2:6" ht="6.75" customHeight="1">
      <c r="B145" s="421"/>
      <c r="C145" s="22"/>
      <c r="D145" s="45"/>
      <c r="E145" s="418"/>
      <c r="F145" s="39"/>
    </row>
    <row r="146" spans="2:6" ht="6.75" customHeight="1">
      <c r="B146" s="61"/>
      <c r="C146" s="21"/>
      <c r="D146" s="45"/>
      <c r="E146" s="16"/>
      <c r="F146" s="39"/>
    </row>
    <row r="147" spans="2:6" ht="6.75" customHeight="1">
      <c r="B147" s="50"/>
      <c r="C147" s="418" t="s">
        <v>201</v>
      </c>
      <c r="D147" s="45"/>
      <c r="E147" s="16"/>
      <c r="F147" s="39"/>
    </row>
    <row r="148" spans="2:6" ht="6.75" customHeight="1">
      <c r="B148" s="48"/>
      <c r="C148" s="388"/>
      <c r="D148" s="45"/>
      <c r="E148" s="16"/>
      <c r="F148" s="39"/>
    </row>
    <row r="149" spans="2:6" ht="6.75" customHeight="1">
      <c r="B149" s="48"/>
      <c r="C149" s="389" t="s">
        <v>21</v>
      </c>
      <c r="D149" s="18"/>
      <c r="E149" s="16"/>
      <c r="F149" s="39"/>
    </row>
    <row r="150" spans="2:6" ht="6.75" customHeight="1">
      <c r="B150" s="419" t="s">
        <v>197</v>
      </c>
      <c r="C150" s="415"/>
      <c r="D150" s="18"/>
      <c r="E150" s="16"/>
      <c r="F150" s="39"/>
    </row>
    <row r="151" spans="2:6" ht="6.75" customHeight="1">
      <c r="B151" s="384"/>
      <c r="C151" s="45"/>
      <c r="D151" s="49"/>
      <c r="E151" s="16"/>
      <c r="F151" s="39"/>
    </row>
    <row r="152" spans="2:6" ht="6.75" customHeight="1">
      <c r="B152" s="43"/>
      <c r="C152" s="45"/>
      <c r="D152" s="415" t="s">
        <v>201</v>
      </c>
      <c r="E152" s="16"/>
      <c r="F152" s="39"/>
    </row>
    <row r="153" spans="2:6" ht="6.75" customHeight="1">
      <c r="B153" s="43"/>
      <c r="C153" s="45"/>
      <c r="D153" s="416"/>
      <c r="E153" s="16"/>
      <c r="F153" s="39"/>
    </row>
    <row r="154" spans="2:6" ht="6.75" customHeight="1">
      <c r="B154" s="43"/>
      <c r="C154" s="45"/>
      <c r="D154" s="417" t="s">
        <v>185</v>
      </c>
      <c r="E154" s="16"/>
      <c r="F154" s="39"/>
    </row>
    <row r="155" spans="2:6" ht="6.75" customHeight="1">
      <c r="B155" s="43"/>
      <c r="C155" s="45"/>
      <c r="D155" s="418"/>
      <c r="E155" s="16"/>
      <c r="F155" s="39"/>
    </row>
    <row r="156" spans="2:6" ht="6.75" customHeight="1">
      <c r="B156" s="38"/>
      <c r="C156" s="45"/>
      <c r="D156" s="24"/>
      <c r="E156" s="16"/>
      <c r="F156" s="39"/>
    </row>
    <row r="157" spans="2:6" ht="6.75" customHeight="1">
      <c r="B157" s="38"/>
      <c r="C157" s="410" t="s">
        <v>200</v>
      </c>
      <c r="D157" s="24"/>
      <c r="E157" s="16"/>
      <c r="F157" s="39"/>
    </row>
    <row r="158" spans="2:6" ht="6.75" customHeight="1">
      <c r="B158" s="43"/>
      <c r="C158" s="411"/>
      <c r="D158" s="24"/>
      <c r="E158" s="16"/>
      <c r="F158" s="39"/>
    </row>
    <row r="159" spans="2:6" ht="6.75" customHeight="1" thickBot="1">
      <c r="B159" s="63"/>
      <c r="C159" s="53"/>
      <c r="D159" s="52"/>
      <c r="E159" s="53"/>
      <c r="F159" s="54"/>
    </row>
    <row r="160" ht="6.75" customHeight="1" thickTop="1"/>
    <row r="161" ht="6.75" customHeight="1" thickBot="1"/>
    <row r="162" spans="2:6" s="20" customFormat="1" ht="16.5" thickTop="1">
      <c r="B162" s="35" t="s">
        <v>260</v>
      </c>
      <c r="C162" s="36"/>
      <c r="D162" s="36"/>
      <c r="E162" s="37"/>
      <c r="F162" s="38"/>
    </row>
    <row r="163" spans="2:6" s="20" customFormat="1" ht="6.75" customHeight="1">
      <c r="B163" s="38"/>
      <c r="C163" s="16"/>
      <c r="D163" s="19"/>
      <c r="E163" s="39"/>
      <c r="F163" s="38"/>
    </row>
    <row r="164" spans="2:6" s="20" customFormat="1" ht="6.75" customHeight="1">
      <c r="B164" s="424" t="s">
        <v>48</v>
      </c>
      <c r="C164" s="25"/>
      <c r="D164" s="16"/>
      <c r="E164" s="40"/>
      <c r="F164" s="64"/>
    </row>
    <row r="165" spans="2:6" s="20" customFormat="1" ht="6.75" customHeight="1">
      <c r="B165" s="424"/>
      <c r="C165" s="25"/>
      <c r="D165" s="16"/>
      <c r="E165" s="40"/>
      <c r="F165" s="64"/>
    </row>
    <row r="166" spans="2:6" s="20" customFormat="1" ht="6.75" customHeight="1">
      <c r="B166" s="422" t="s">
        <v>11</v>
      </c>
      <c r="C166" s="25"/>
      <c r="D166" s="16"/>
      <c r="E166" s="40"/>
      <c r="F166" s="64"/>
    </row>
    <row r="167" spans="2:6" s="20" customFormat="1" ht="6.75" customHeight="1" thickBot="1">
      <c r="B167" s="423"/>
      <c r="C167" s="41"/>
      <c r="D167" s="41"/>
      <c r="E167" s="42"/>
      <c r="F167" s="64"/>
    </row>
    <row r="168" spans="2:6" s="20" customFormat="1" ht="6.75" customHeight="1">
      <c r="B168" s="38" t="s">
        <v>190</v>
      </c>
      <c r="C168" s="16"/>
      <c r="D168" s="16"/>
      <c r="E168" s="40"/>
      <c r="F168" s="64"/>
    </row>
    <row r="169" spans="2:6" s="20" customFormat="1" ht="6.75" customHeight="1">
      <c r="B169" s="420" t="s">
        <v>261</v>
      </c>
      <c r="C169" s="16"/>
      <c r="D169" s="16"/>
      <c r="E169" s="40"/>
      <c r="F169" s="62"/>
    </row>
    <row r="170" spans="2:6" s="20" customFormat="1" ht="6.75" customHeight="1">
      <c r="B170" s="421"/>
      <c r="C170" s="16"/>
      <c r="D170" s="16"/>
      <c r="E170" s="40"/>
      <c r="F170" s="62"/>
    </row>
    <row r="171" spans="2:6" s="20" customFormat="1" ht="6.75" customHeight="1">
      <c r="B171" s="47"/>
      <c r="C171" s="16"/>
      <c r="D171" s="16"/>
      <c r="E171" s="40"/>
      <c r="F171" s="62"/>
    </row>
    <row r="172" spans="2:8" s="20" customFormat="1" ht="6.75" customHeight="1">
      <c r="B172" s="48"/>
      <c r="C172" s="16"/>
      <c r="D172" s="16"/>
      <c r="E172" s="40"/>
      <c r="F172" s="62"/>
      <c r="H172" s="62"/>
    </row>
    <row r="173" spans="2:6" s="20" customFormat="1" ht="6.75" customHeight="1">
      <c r="B173" s="48"/>
      <c r="C173" s="412" t="s">
        <v>264</v>
      </c>
      <c r="D173" s="16"/>
      <c r="E173" s="40"/>
      <c r="F173" s="62"/>
    </row>
    <row r="174" spans="2:6" s="20" customFormat="1" ht="6.75" customHeight="1">
      <c r="B174" s="48"/>
      <c r="C174" s="413"/>
      <c r="D174" s="16"/>
      <c r="E174" s="40"/>
      <c r="F174" s="62"/>
    </row>
    <row r="175" spans="2:6" s="20" customFormat="1" ht="6.75" customHeight="1">
      <c r="B175" s="48"/>
      <c r="C175" s="389" t="s">
        <v>165</v>
      </c>
      <c r="D175" s="16"/>
      <c r="E175" s="40"/>
      <c r="F175" s="16"/>
    </row>
    <row r="176" spans="2:6" s="20" customFormat="1" ht="6.75" customHeight="1">
      <c r="B176" s="50"/>
      <c r="C176" s="415"/>
      <c r="D176" s="16"/>
      <c r="E176" s="40"/>
      <c r="F176" s="16"/>
    </row>
    <row r="177" spans="2:6" s="20" customFormat="1" ht="6.75" customHeight="1">
      <c r="B177" s="419" t="s">
        <v>205</v>
      </c>
      <c r="C177" s="18"/>
      <c r="D177" s="16"/>
      <c r="E177" s="40"/>
      <c r="F177" s="16"/>
    </row>
    <row r="178" spans="2:6" s="20" customFormat="1" ht="6.75" customHeight="1">
      <c r="B178" s="384"/>
      <c r="C178" s="18"/>
      <c r="D178" s="16"/>
      <c r="E178" s="40"/>
      <c r="F178" s="16"/>
    </row>
    <row r="179" spans="2:6" s="20" customFormat="1" ht="6.75" customHeight="1">
      <c r="B179" s="43"/>
      <c r="C179" s="18"/>
      <c r="D179" s="16"/>
      <c r="E179" s="40"/>
      <c r="F179" s="16"/>
    </row>
    <row r="180" spans="2:6" s="20" customFormat="1" ht="6.75" customHeight="1">
      <c r="B180" s="43"/>
      <c r="C180" s="18"/>
      <c r="D180" s="16"/>
      <c r="E180" s="40"/>
      <c r="F180" s="16"/>
    </row>
    <row r="181" spans="2:6" s="20" customFormat="1" ht="6.75" customHeight="1">
      <c r="B181" s="46"/>
      <c r="C181" s="18"/>
      <c r="D181" s="418" t="s">
        <v>265</v>
      </c>
      <c r="E181" s="40"/>
      <c r="F181" s="16"/>
    </row>
    <row r="182" spans="2:6" s="20" customFormat="1" ht="6.75" customHeight="1">
      <c r="B182" s="46"/>
      <c r="C182" s="18"/>
      <c r="D182" s="388"/>
      <c r="E182" s="40"/>
      <c r="F182" s="16"/>
    </row>
    <row r="183" spans="2:6" s="20" customFormat="1" ht="6.75" customHeight="1">
      <c r="B183" s="46"/>
      <c r="C183" s="18"/>
      <c r="D183" s="417" t="s">
        <v>267</v>
      </c>
      <c r="E183" s="40"/>
      <c r="F183" s="16"/>
    </row>
    <row r="184" spans="2:6" s="20" customFormat="1" ht="6.75" customHeight="1">
      <c r="B184" s="38"/>
      <c r="C184" s="18"/>
      <c r="D184" s="418"/>
      <c r="E184" s="40"/>
      <c r="F184" s="62"/>
    </row>
    <row r="185" spans="2:6" s="20" customFormat="1" ht="6.75" customHeight="1">
      <c r="B185" s="420" t="s">
        <v>262</v>
      </c>
      <c r="C185" s="18"/>
      <c r="D185" s="16"/>
      <c r="E185" s="40"/>
      <c r="F185" s="16"/>
    </row>
    <row r="186" spans="2:6" s="20" customFormat="1" ht="6.75" customHeight="1">
      <c r="B186" s="421"/>
      <c r="C186" s="18"/>
      <c r="D186" s="16"/>
      <c r="E186" s="40"/>
      <c r="F186" s="16"/>
    </row>
    <row r="187" spans="2:6" s="20" customFormat="1" ht="6.75" customHeight="1">
      <c r="B187" s="47"/>
      <c r="C187" s="18"/>
      <c r="D187" s="16"/>
      <c r="E187" s="40"/>
      <c r="F187" s="16"/>
    </row>
    <row r="188" spans="2:6" s="20" customFormat="1" ht="6.75" customHeight="1">
      <c r="B188" s="48"/>
      <c r="C188" s="18"/>
      <c r="D188" s="16"/>
      <c r="E188" s="40"/>
      <c r="F188" s="16"/>
    </row>
    <row r="189" spans="2:6" s="20" customFormat="1" ht="6.75" customHeight="1">
      <c r="B189" s="48"/>
      <c r="C189" s="415" t="s">
        <v>265</v>
      </c>
      <c r="D189" s="16"/>
      <c r="E189" s="40"/>
      <c r="F189" s="16"/>
    </row>
    <row r="190" spans="2:6" s="20" customFormat="1" ht="6.75" customHeight="1">
      <c r="B190" s="48"/>
      <c r="C190" s="416"/>
      <c r="D190" s="16"/>
      <c r="E190" s="40"/>
      <c r="F190" s="38"/>
    </row>
    <row r="191" spans="2:6" s="20" customFormat="1" ht="6.75" customHeight="1">
      <c r="B191" s="48"/>
      <c r="C191" s="417" t="s">
        <v>266</v>
      </c>
      <c r="D191" s="16"/>
      <c r="E191" s="40"/>
      <c r="F191" s="38"/>
    </row>
    <row r="192" spans="2:6" s="20" customFormat="1" ht="6.75" customHeight="1">
      <c r="B192" s="50"/>
      <c r="C192" s="418"/>
      <c r="D192" s="16"/>
      <c r="E192" s="40"/>
      <c r="F192" s="38"/>
    </row>
    <row r="193" spans="2:6" s="20" customFormat="1" ht="6.75" customHeight="1">
      <c r="B193" s="419" t="s">
        <v>263</v>
      </c>
      <c r="C193" s="16"/>
      <c r="D193" s="16"/>
      <c r="E193" s="40"/>
      <c r="F193" s="38"/>
    </row>
    <row r="194" spans="2:6" s="20" customFormat="1" ht="6.75" customHeight="1">
      <c r="B194" s="384"/>
      <c r="C194" s="24"/>
      <c r="D194" s="16"/>
      <c r="E194" s="40"/>
      <c r="F194" s="38"/>
    </row>
    <row r="195" spans="2:6" s="20" customFormat="1" ht="6.75" customHeight="1" thickBot="1">
      <c r="B195" s="51"/>
      <c r="C195" s="52"/>
      <c r="D195" s="53"/>
      <c r="E195" s="54"/>
      <c r="F195" s="38"/>
    </row>
    <row r="196" ht="6.75" customHeight="1" thickTop="1"/>
    <row r="197" ht="6.75" customHeight="1" thickBot="1"/>
    <row r="198" spans="2:6" s="20" customFormat="1" ht="16.5" thickTop="1">
      <c r="B198" s="35" t="s">
        <v>260</v>
      </c>
      <c r="C198" s="36"/>
      <c r="D198" s="36"/>
      <c r="E198" s="382"/>
      <c r="F198" s="38"/>
    </row>
    <row r="199" spans="2:6" s="20" customFormat="1" ht="6.75" customHeight="1">
      <c r="B199" s="38"/>
      <c r="C199" s="16"/>
      <c r="D199" s="19"/>
      <c r="E199" s="39"/>
      <c r="F199" s="38"/>
    </row>
    <row r="200" spans="2:6" s="20" customFormat="1" ht="6.75" customHeight="1">
      <c r="B200" s="424" t="s">
        <v>48</v>
      </c>
      <c r="C200" s="25"/>
      <c r="D200" s="16"/>
      <c r="E200" s="39"/>
      <c r="F200" s="64"/>
    </row>
    <row r="201" spans="2:6" s="20" customFormat="1" ht="6.75" customHeight="1">
      <c r="B201" s="424"/>
      <c r="C201" s="25"/>
      <c r="D201" s="16"/>
      <c r="E201" s="39"/>
      <c r="F201" s="64"/>
    </row>
    <row r="202" spans="2:6" s="20" customFormat="1" ht="6.75" customHeight="1">
      <c r="B202" s="422" t="s">
        <v>15</v>
      </c>
      <c r="C202" s="25"/>
      <c r="D202" s="16"/>
      <c r="E202" s="39"/>
      <c r="F202" s="64"/>
    </row>
    <row r="203" spans="2:6" s="20" customFormat="1" ht="6.75" customHeight="1" thickBot="1">
      <c r="B203" s="423"/>
      <c r="C203" s="60"/>
      <c r="D203" s="41"/>
      <c r="E203" s="383"/>
      <c r="F203" s="64"/>
    </row>
    <row r="204" spans="2:6" s="20" customFormat="1" ht="6.75" customHeight="1">
      <c r="B204" s="38"/>
      <c r="C204" s="16"/>
      <c r="D204" s="16"/>
      <c r="E204" s="40"/>
      <c r="F204" s="64"/>
    </row>
    <row r="205" spans="2:6" s="20" customFormat="1" ht="6.75" customHeight="1">
      <c r="B205" s="38"/>
      <c r="C205" s="412" t="s">
        <v>175</v>
      </c>
      <c r="D205" s="16"/>
      <c r="E205" s="40"/>
      <c r="F205" s="64"/>
    </row>
    <row r="206" spans="2:6" s="20" customFormat="1" ht="6.75" customHeight="1">
      <c r="B206" s="38"/>
      <c r="C206" s="413"/>
      <c r="D206" s="16"/>
      <c r="E206" s="39"/>
      <c r="F206" s="64"/>
    </row>
    <row r="207" spans="2:6" s="20" customFormat="1" ht="6.75" customHeight="1">
      <c r="B207" s="43"/>
      <c r="C207" s="44"/>
      <c r="D207" s="16"/>
      <c r="E207" s="39"/>
      <c r="F207" s="64"/>
    </row>
    <row r="208" spans="2:6" s="20" customFormat="1" ht="6.75" customHeight="1">
      <c r="B208" s="55"/>
      <c r="C208" s="45"/>
      <c r="D208" s="16"/>
      <c r="E208" s="39"/>
      <c r="F208" s="64"/>
    </row>
    <row r="209" spans="2:6" s="20" customFormat="1" ht="6.75" customHeight="1">
      <c r="B209" s="43"/>
      <c r="C209" s="45"/>
      <c r="D209" s="418" t="s">
        <v>96</v>
      </c>
      <c r="E209" s="39"/>
      <c r="F209" s="64"/>
    </row>
    <row r="210" spans="2:6" s="20" customFormat="1" ht="6.75" customHeight="1">
      <c r="B210" s="55"/>
      <c r="C210" s="45"/>
      <c r="D210" s="388"/>
      <c r="E210" s="39"/>
      <c r="F210" s="64"/>
    </row>
    <row r="211" spans="2:6" s="20" customFormat="1" ht="6.75" customHeight="1">
      <c r="B211" s="420" t="s">
        <v>188</v>
      </c>
      <c r="C211" s="45"/>
      <c r="D211" s="389" t="s">
        <v>9</v>
      </c>
      <c r="E211" s="39"/>
      <c r="F211" s="38"/>
    </row>
    <row r="212" spans="2:6" s="20" customFormat="1" ht="6.75" customHeight="1">
      <c r="B212" s="421"/>
      <c r="C212" s="18"/>
      <c r="D212" s="415"/>
      <c r="E212" s="39"/>
      <c r="F212" s="38"/>
    </row>
    <row r="213" spans="2:6" s="20" customFormat="1" ht="6.75" customHeight="1">
      <c r="B213" s="48"/>
      <c r="C213" s="410" t="s">
        <v>14</v>
      </c>
      <c r="D213" s="18"/>
      <c r="E213" s="39"/>
      <c r="F213" s="38"/>
    </row>
    <row r="214" spans="2:6" s="20" customFormat="1" ht="6.75" customHeight="1">
      <c r="B214" s="48"/>
      <c r="C214" s="411"/>
      <c r="D214" s="18"/>
      <c r="E214" s="39"/>
      <c r="F214" s="38"/>
    </row>
    <row r="215" spans="2:6" s="20" customFormat="1" ht="6.75" customHeight="1">
      <c r="B215" s="419" t="s">
        <v>268</v>
      </c>
      <c r="C215" s="417" t="s">
        <v>203</v>
      </c>
      <c r="D215" s="18"/>
      <c r="E215" s="39"/>
      <c r="F215" s="38"/>
    </row>
    <row r="216" spans="2:6" s="20" customFormat="1" ht="6.75" customHeight="1">
      <c r="B216" s="384"/>
      <c r="C216" s="418"/>
      <c r="D216" s="18"/>
      <c r="E216" s="39"/>
      <c r="F216" s="38"/>
    </row>
    <row r="217" spans="2:6" s="20" customFormat="1" ht="6.75" customHeight="1">
      <c r="B217" s="56"/>
      <c r="C217" s="57"/>
      <c r="D217" s="18"/>
      <c r="E217" s="385" t="s">
        <v>96</v>
      </c>
      <c r="F217" s="38"/>
    </row>
    <row r="218" spans="2:6" s="20" customFormat="1" ht="6.75" customHeight="1">
      <c r="B218" s="43"/>
      <c r="C218" s="57"/>
      <c r="D218" s="18"/>
      <c r="E218" s="386"/>
      <c r="F218" s="38"/>
    </row>
    <row r="219" spans="2:6" s="20" customFormat="1" ht="6.75" customHeight="1">
      <c r="B219" s="420" t="s">
        <v>269</v>
      </c>
      <c r="C219" s="57"/>
      <c r="D219" s="18"/>
      <c r="E219" s="387" t="s">
        <v>170</v>
      </c>
      <c r="F219" s="38"/>
    </row>
    <row r="220" spans="2:6" s="20" customFormat="1" ht="6.75" customHeight="1">
      <c r="B220" s="421"/>
      <c r="C220" s="16"/>
      <c r="D220" s="18"/>
      <c r="E220" s="385"/>
      <c r="F220" s="64"/>
    </row>
    <row r="221" spans="2:6" s="20" customFormat="1" ht="6.75" customHeight="1">
      <c r="B221" s="48"/>
      <c r="C221" s="412" t="s">
        <v>31</v>
      </c>
      <c r="D221" s="18"/>
      <c r="E221" s="39"/>
      <c r="F221" s="38"/>
    </row>
    <row r="222" spans="2:6" s="20" customFormat="1" ht="6.75" customHeight="1">
      <c r="B222" s="48"/>
      <c r="C222" s="413"/>
      <c r="D222" s="18"/>
      <c r="E222" s="39"/>
      <c r="F222" s="38"/>
    </row>
    <row r="223" spans="2:6" s="20" customFormat="1" ht="6.75" customHeight="1">
      <c r="B223" s="419" t="s">
        <v>270</v>
      </c>
      <c r="C223" s="389" t="s">
        <v>271</v>
      </c>
      <c r="D223" s="18"/>
      <c r="E223" s="39"/>
      <c r="F223" s="38"/>
    </row>
    <row r="224" spans="2:6" s="20" customFormat="1" ht="6.75" customHeight="1">
      <c r="B224" s="384"/>
      <c r="C224" s="415"/>
      <c r="D224" s="18"/>
      <c r="E224" s="39"/>
      <c r="F224" s="38"/>
    </row>
    <row r="225" spans="2:6" s="20" customFormat="1" ht="6.75" customHeight="1">
      <c r="B225" s="38"/>
      <c r="C225" s="45"/>
      <c r="D225" s="415" t="s">
        <v>12</v>
      </c>
      <c r="E225" s="39"/>
      <c r="F225" s="38"/>
    </row>
    <row r="226" spans="2:6" s="20" customFormat="1" ht="6.75" customHeight="1">
      <c r="B226" s="59"/>
      <c r="C226" s="45"/>
      <c r="D226" s="416"/>
      <c r="E226" s="39"/>
      <c r="F226" s="38"/>
    </row>
    <row r="227" spans="2:6" s="20" customFormat="1" ht="6.75" customHeight="1">
      <c r="B227" s="43"/>
      <c r="C227" s="45"/>
      <c r="D227" s="417" t="s">
        <v>186</v>
      </c>
      <c r="E227" s="39"/>
      <c r="F227" s="38"/>
    </row>
    <row r="228" spans="2:6" s="20" customFormat="1" ht="6.75" customHeight="1">
      <c r="B228" s="43"/>
      <c r="C228" s="18"/>
      <c r="D228" s="418"/>
      <c r="E228" s="39"/>
      <c r="F228" s="38"/>
    </row>
    <row r="229" spans="2:6" s="20" customFormat="1" ht="6.75" customHeight="1">
      <c r="B229" s="43"/>
      <c r="C229" s="410" t="s">
        <v>206</v>
      </c>
      <c r="D229" s="16"/>
      <c r="E229" s="39"/>
      <c r="F229" s="38"/>
    </row>
    <row r="230" spans="2:6" s="20" customFormat="1" ht="6.75" customHeight="1">
      <c r="B230" s="43"/>
      <c r="C230" s="411"/>
      <c r="D230" s="16"/>
      <c r="E230" s="39"/>
      <c r="F230" s="38"/>
    </row>
    <row r="231" spans="2:6" s="20" customFormat="1" ht="6.75" customHeight="1">
      <c r="B231" s="43"/>
      <c r="C231" s="331"/>
      <c r="D231" s="16"/>
      <c r="E231" s="39"/>
      <c r="F231" s="38"/>
    </row>
    <row r="232" spans="2:6" s="20" customFormat="1" ht="6.75" customHeight="1">
      <c r="B232" s="43"/>
      <c r="C232" s="21"/>
      <c r="D232" s="16"/>
      <c r="E232" s="39"/>
      <c r="F232" s="38"/>
    </row>
    <row r="233" spans="2:6" s="20" customFormat="1" ht="6.75" customHeight="1" thickBot="1">
      <c r="B233" s="51"/>
      <c r="C233" s="52"/>
      <c r="D233" s="53"/>
      <c r="E233" s="54"/>
      <c r="F233" s="38"/>
    </row>
    <row r="234" ht="6.75" customHeight="1" thickTop="1"/>
    <row r="235" ht="6.75" customHeight="1" thickBot="1"/>
    <row r="236" spans="2:6" s="20" customFormat="1" ht="16.5" thickTop="1">
      <c r="B236" s="35" t="s">
        <v>260</v>
      </c>
      <c r="C236" s="36"/>
      <c r="D236" s="36"/>
      <c r="E236" s="36"/>
      <c r="F236" s="37"/>
    </row>
    <row r="237" spans="2:6" s="20" customFormat="1" ht="6.75" customHeight="1">
      <c r="B237" s="38"/>
      <c r="C237" s="16"/>
      <c r="D237" s="19"/>
      <c r="E237" s="16"/>
      <c r="F237" s="39"/>
    </row>
    <row r="238" spans="2:6" s="20" customFormat="1" ht="6.75" customHeight="1">
      <c r="B238" s="424" t="s">
        <v>48</v>
      </c>
      <c r="C238" s="25"/>
      <c r="D238" s="16"/>
      <c r="E238" s="16"/>
      <c r="F238" s="40"/>
    </row>
    <row r="239" spans="2:6" s="20" customFormat="1" ht="6.75" customHeight="1">
      <c r="B239" s="424"/>
      <c r="C239" s="25"/>
      <c r="D239" s="16"/>
      <c r="E239" s="16"/>
      <c r="F239" s="40"/>
    </row>
    <row r="240" spans="2:6" s="20" customFormat="1" ht="6.75" customHeight="1">
      <c r="B240" s="422" t="s">
        <v>18</v>
      </c>
      <c r="C240" s="25"/>
      <c r="D240" s="16"/>
      <c r="E240" s="16"/>
      <c r="F240" s="40"/>
    </row>
    <row r="241" spans="2:6" s="20" customFormat="1" ht="6.75" customHeight="1" thickBot="1">
      <c r="B241" s="423"/>
      <c r="C241" s="60"/>
      <c r="D241" s="41"/>
      <c r="E241" s="41"/>
      <c r="F241" s="42"/>
    </row>
    <row r="242" spans="2:6" s="20" customFormat="1" ht="6.75" customHeight="1">
      <c r="B242" s="292"/>
      <c r="C242" s="26"/>
      <c r="D242" s="16"/>
      <c r="E242" s="16"/>
      <c r="F242" s="40"/>
    </row>
    <row r="243" spans="2:6" s="20" customFormat="1" ht="6.75" customHeight="1">
      <c r="B243" s="38"/>
      <c r="C243" s="412" t="s">
        <v>272</v>
      </c>
      <c r="D243" s="16"/>
      <c r="E243" s="16"/>
      <c r="F243" s="40"/>
    </row>
    <row r="244" spans="2:6" s="20" customFormat="1" ht="6.75" customHeight="1">
      <c r="B244" s="43"/>
      <c r="C244" s="413"/>
      <c r="D244" s="16"/>
      <c r="E244" s="16"/>
      <c r="F244" s="40"/>
    </row>
    <row r="245" spans="2:6" s="20" customFormat="1" ht="6.75" customHeight="1">
      <c r="B245" s="43"/>
      <c r="C245" s="23"/>
      <c r="D245" s="16"/>
      <c r="E245" s="16"/>
      <c r="F245" s="40"/>
    </row>
    <row r="246" spans="2:6" s="20" customFormat="1" ht="6.75" customHeight="1">
      <c r="B246" s="43"/>
      <c r="C246" s="45"/>
      <c r="D246" s="16"/>
      <c r="E246" s="16"/>
      <c r="F246" s="40"/>
    </row>
    <row r="247" spans="2:6" s="20" customFormat="1" ht="6.75" customHeight="1">
      <c r="B247" s="43"/>
      <c r="C247" s="45"/>
      <c r="D247" s="16"/>
      <c r="E247" s="16"/>
      <c r="F247" s="40"/>
    </row>
    <row r="248" spans="2:6" s="20" customFormat="1" ht="6.75" customHeight="1">
      <c r="B248" s="43"/>
      <c r="C248" s="45"/>
      <c r="D248" s="418" t="s">
        <v>125</v>
      </c>
      <c r="E248" s="16"/>
      <c r="F248" s="40"/>
    </row>
    <row r="249" spans="2:6" s="20" customFormat="1" ht="6.75" customHeight="1">
      <c r="B249" s="43"/>
      <c r="C249" s="45"/>
      <c r="D249" s="388"/>
      <c r="E249" s="16"/>
      <c r="F249" s="39"/>
    </row>
    <row r="250" spans="2:6" s="20" customFormat="1" ht="6.75" customHeight="1">
      <c r="B250" s="420" t="s">
        <v>273</v>
      </c>
      <c r="C250" s="45"/>
      <c r="D250" s="389" t="s">
        <v>287</v>
      </c>
      <c r="E250" s="16"/>
      <c r="F250" s="39"/>
    </row>
    <row r="251" spans="2:6" s="20" customFormat="1" ht="6.75" customHeight="1">
      <c r="B251" s="421"/>
      <c r="C251" s="45"/>
      <c r="D251" s="415"/>
      <c r="E251" s="16"/>
      <c r="F251" s="39"/>
    </row>
    <row r="252" spans="2:6" s="20" customFormat="1" ht="6.75" customHeight="1">
      <c r="B252" s="61"/>
      <c r="C252" s="45"/>
      <c r="D252" s="45"/>
      <c r="E252" s="16"/>
      <c r="F252" s="39"/>
    </row>
    <row r="253" spans="2:6" s="20" customFormat="1" ht="6.75" customHeight="1">
      <c r="B253" s="50"/>
      <c r="C253" s="415" t="s">
        <v>125</v>
      </c>
      <c r="D253" s="45"/>
      <c r="E253" s="16"/>
      <c r="F253" s="39"/>
    </row>
    <row r="254" spans="2:6" s="20" customFormat="1" ht="6.75" customHeight="1">
      <c r="B254" s="48"/>
      <c r="C254" s="416"/>
      <c r="D254" s="45"/>
      <c r="E254" s="16"/>
      <c r="F254" s="39"/>
    </row>
    <row r="255" spans="2:6" s="20" customFormat="1" ht="6.75" customHeight="1">
      <c r="B255" s="48"/>
      <c r="C255" s="417" t="s">
        <v>275</v>
      </c>
      <c r="D255" s="45"/>
      <c r="E255" s="16"/>
      <c r="F255" s="39"/>
    </row>
    <row r="256" spans="2:6" s="20" customFormat="1" ht="6.75" customHeight="1">
      <c r="B256" s="419" t="s">
        <v>274</v>
      </c>
      <c r="C256" s="418"/>
      <c r="D256" s="45"/>
      <c r="E256" s="16"/>
      <c r="F256" s="39"/>
    </row>
    <row r="257" spans="2:6" s="20" customFormat="1" ht="6.75" customHeight="1">
      <c r="B257" s="384"/>
      <c r="C257" s="21"/>
      <c r="D257" s="45"/>
      <c r="E257" s="16"/>
      <c r="F257" s="39"/>
    </row>
    <row r="258" spans="2:6" s="20" customFormat="1" ht="6.75" customHeight="1">
      <c r="B258" s="43"/>
      <c r="C258" s="21"/>
      <c r="D258" s="45"/>
      <c r="E258" s="418" t="s">
        <v>125</v>
      </c>
      <c r="F258" s="40"/>
    </row>
    <row r="259" spans="2:6" s="20" customFormat="1" ht="6.75" customHeight="1">
      <c r="B259" s="43"/>
      <c r="C259" s="21"/>
      <c r="D259" s="45"/>
      <c r="E259" s="388"/>
      <c r="F259" s="39"/>
    </row>
    <row r="260" spans="2:6" s="20" customFormat="1" ht="6.75" customHeight="1">
      <c r="B260" s="43"/>
      <c r="C260" s="21"/>
      <c r="D260" s="45"/>
      <c r="E260" s="389" t="s">
        <v>286</v>
      </c>
      <c r="F260" s="39"/>
    </row>
    <row r="261" spans="2:6" s="20" customFormat="1" ht="6.75" customHeight="1">
      <c r="B261" s="43"/>
      <c r="C261" s="22"/>
      <c r="D261" s="45"/>
      <c r="E261" s="415"/>
      <c r="F261" s="39"/>
    </row>
    <row r="262" spans="2:6" s="20" customFormat="1" ht="6.75" customHeight="1">
      <c r="B262" s="38"/>
      <c r="C262" s="21"/>
      <c r="D262" s="45"/>
      <c r="E262" s="49"/>
      <c r="F262" s="39"/>
    </row>
    <row r="263" spans="2:6" s="20" customFormat="1" ht="6.75" customHeight="1">
      <c r="B263" s="38"/>
      <c r="C263" s="412" t="s">
        <v>276</v>
      </c>
      <c r="D263" s="45"/>
      <c r="E263" s="49"/>
      <c r="F263" s="39"/>
    </row>
    <row r="264" spans="2:6" s="20" customFormat="1" ht="6.75" customHeight="1">
      <c r="B264" s="43"/>
      <c r="C264" s="413"/>
      <c r="D264" s="45"/>
      <c r="E264" s="18"/>
      <c r="F264" s="39"/>
    </row>
    <row r="265" spans="2:6" s="20" customFormat="1" ht="6.75" customHeight="1">
      <c r="B265" s="43"/>
      <c r="C265" s="23"/>
      <c r="D265" s="18"/>
      <c r="E265" s="18"/>
      <c r="F265" s="39"/>
    </row>
    <row r="266" spans="2:6" s="20" customFormat="1" ht="6.75" customHeight="1">
      <c r="B266" s="43"/>
      <c r="C266" s="18"/>
      <c r="D266" s="18"/>
      <c r="E266" s="18"/>
      <c r="F266" s="39"/>
    </row>
    <row r="267" spans="2:6" s="20" customFormat="1" ht="6.75" customHeight="1">
      <c r="B267" s="43"/>
      <c r="C267" s="45"/>
      <c r="D267" s="49"/>
      <c r="E267" s="18"/>
      <c r="F267" s="39"/>
    </row>
    <row r="268" spans="2:6" s="20" customFormat="1" ht="6.75" customHeight="1">
      <c r="B268" s="43"/>
      <c r="C268" s="45"/>
      <c r="D268" s="415" t="s">
        <v>34</v>
      </c>
      <c r="E268" s="18"/>
      <c r="F268" s="39"/>
    </row>
    <row r="269" spans="2:6" s="20" customFormat="1" ht="6.75" customHeight="1">
      <c r="B269" s="43"/>
      <c r="C269" s="45"/>
      <c r="D269" s="416"/>
      <c r="E269" s="18"/>
      <c r="F269" s="39"/>
    </row>
    <row r="270" spans="2:6" s="20" customFormat="1" ht="6.75" customHeight="1">
      <c r="B270" s="43"/>
      <c r="C270" s="45"/>
      <c r="D270" s="417" t="s">
        <v>286</v>
      </c>
      <c r="E270" s="18"/>
      <c r="F270" s="39"/>
    </row>
    <row r="271" spans="2:6" s="20" customFormat="1" ht="6.75" customHeight="1">
      <c r="B271" s="43"/>
      <c r="C271" s="45"/>
      <c r="D271" s="418"/>
      <c r="E271" s="18"/>
      <c r="F271" s="39"/>
    </row>
    <row r="272" spans="2:6" s="20" customFormat="1" ht="6.75" customHeight="1">
      <c r="B272" s="38"/>
      <c r="C272" s="45"/>
      <c r="D272" s="24"/>
      <c r="E272" s="18"/>
      <c r="F272" s="39"/>
    </row>
    <row r="273" spans="2:6" s="20" customFormat="1" ht="6.75" customHeight="1">
      <c r="B273" s="38"/>
      <c r="C273" s="410" t="s">
        <v>277</v>
      </c>
      <c r="D273" s="24"/>
      <c r="E273" s="18"/>
      <c r="F273" s="39"/>
    </row>
    <row r="274" spans="2:6" ht="6.75" customHeight="1">
      <c r="B274" s="43"/>
      <c r="C274" s="411"/>
      <c r="D274" s="24"/>
      <c r="E274" s="18"/>
      <c r="F274" s="58"/>
    </row>
    <row r="275" spans="2:6" ht="6.75" customHeight="1">
      <c r="B275" s="43"/>
      <c r="C275" s="289"/>
      <c r="D275" s="16"/>
      <c r="E275" s="18"/>
      <c r="F275" s="58"/>
    </row>
    <row r="276" spans="2:6" s="20" customFormat="1" ht="6.75" customHeight="1">
      <c r="B276" s="43"/>
      <c r="C276" s="62"/>
      <c r="D276" s="16"/>
      <c r="E276" s="18"/>
      <c r="F276" s="58"/>
    </row>
    <row r="277" spans="2:6" s="20" customFormat="1" ht="6.75" customHeight="1">
      <c r="B277" s="43"/>
      <c r="C277" s="21"/>
      <c r="D277" s="57"/>
      <c r="E277" s="18"/>
      <c r="F277" s="385" t="s">
        <v>285</v>
      </c>
    </row>
    <row r="278" spans="2:6" s="20" customFormat="1" ht="6.75" customHeight="1">
      <c r="B278" s="43"/>
      <c r="C278" s="21"/>
      <c r="D278" s="57"/>
      <c r="E278" s="18"/>
      <c r="F278" s="386"/>
    </row>
    <row r="279" spans="2:6" s="20" customFormat="1" ht="6.75" customHeight="1">
      <c r="B279" s="290"/>
      <c r="C279" s="21"/>
      <c r="D279" s="57"/>
      <c r="E279" s="18"/>
      <c r="F279" s="387" t="s">
        <v>289</v>
      </c>
    </row>
    <row r="280" spans="2:6" s="20" customFormat="1" ht="6.75" customHeight="1">
      <c r="B280" s="290"/>
      <c r="C280" s="21"/>
      <c r="D280" s="57"/>
      <c r="E280" s="18"/>
      <c r="F280" s="385"/>
    </row>
    <row r="281" spans="2:6" s="20" customFormat="1" ht="6.75" customHeight="1">
      <c r="B281" s="38"/>
      <c r="C281" s="412" t="s">
        <v>278</v>
      </c>
      <c r="D281" s="16"/>
      <c r="E281" s="18"/>
      <c r="F281" s="58"/>
    </row>
    <row r="282" spans="2:6" s="20" customFormat="1" ht="6.75" customHeight="1">
      <c r="B282" s="43"/>
      <c r="C282" s="413"/>
      <c r="D282" s="16"/>
      <c r="E282" s="18"/>
      <c r="F282" s="58"/>
    </row>
    <row r="283" spans="2:6" s="20" customFormat="1" ht="6.75" customHeight="1">
      <c r="B283" s="43"/>
      <c r="C283" s="23"/>
      <c r="D283" s="16"/>
      <c r="E283" s="18"/>
      <c r="F283" s="58"/>
    </row>
    <row r="284" spans="2:6" s="20" customFormat="1" ht="6.75" customHeight="1">
      <c r="B284" s="43"/>
      <c r="C284" s="45"/>
      <c r="D284" s="16"/>
      <c r="E284" s="18"/>
      <c r="F284" s="58"/>
    </row>
    <row r="285" spans="2:6" s="20" customFormat="1" ht="6.75" customHeight="1">
      <c r="B285" s="43"/>
      <c r="C285" s="45"/>
      <c r="D285" s="16"/>
      <c r="E285" s="18"/>
      <c r="F285" s="58"/>
    </row>
    <row r="286" spans="2:6" s="20" customFormat="1" ht="6.75" customHeight="1">
      <c r="B286" s="43"/>
      <c r="C286" s="45"/>
      <c r="D286" s="418" t="s">
        <v>285</v>
      </c>
      <c r="E286" s="18"/>
      <c r="F286" s="58"/>
    </row>
    <row r="287" spans="2:6" s="20" customFormat="1" ht="6.75" customHeight="1">
      <c r="B287" s="43"/>
      <c r="C287" s="45"/>
      <c r="D287" s="388"/>
      <c r="E287" s="18"/>
      <c r="F287" s="58"/>
    </row>
    <row r="288" spans="2:6" s="20" customFormat="1" ht="6.75" customHeight="1">
      <c r="B288" s="43"/>
      <c r="C288" s="45"/>
      <c r="D288" s="389" t="s">
        <v>64</v>
      </c>
      <c r="E288" s="18"/>
      <c r="F288" s="58"/>
    </row>
    <row r="289" spans="2:6" s="20" customFormat="1" ht="6.75" customHeight="1">
      <c r="B289" s="43"/>
      <c r="C289" s="45"/>
      <c r="D289" s="415"/>
      <c r="E289" s="18"/>
      <c r="F289" s="58"/>
    </row>
    <row r="290" spans="2:6" s="20" customFormat="1" ht="6.75" customHeight="1">
      <c r="B290" s="38"/>
      <c r="C290" s="45"/>
      <c r="D290" s="45"/>
      <c r="E290" s="18"/>
      <c r="F290" s="58"/>
    </row>
    <row r="291" spans="2:6" s="20" customFormat="1" ht="6.75" customHeight="1">
      <c r="B291" s="38"/>
      <c r="C291" s="410" t="s">
        <v>279</v>
      </c>
      <c r="D291" s="45"/>
      <c r="E291" s="18"/>
      <c r="F291" s="39"/>
    </row>
    <row r="292" spans="2:6" s="20" customFormat="1" ht="6.75" customHeight="1">
      <c r="B292" s="43"/>
      <c r="C292" s="411"/>
      <c r="D292" s="45"/>
      <c r="E292" s="18"/>
      <c r="F292" s="39"/>
    </row>
    <row r="293" spans="2:6" s="20" customFormat="1" ht="6.75" customHeight="1">
      <c r="B293" s="43"/>
      <c r="C293" s="21"/>
      <c r="D293" s="45"/>
      <c r="E293" s="18"/>
      <c r="F293" s="39"/>
    </row>
    <row r="294" spans="2:6" ht="6.75" customHeight="1">
      <c r="B294" s="43"/>
      <c r="C294" s="21"/>
      <c r="D294" s="45"/>
      <c r="E294" s="18"/>
      <c r="F294" s="39"/>
    </row>
    <row r="295" spans="2:6" ht="6.75" customHeight="1">
      <c r="B295" s="43"/>
      <c r="C295" s="21"/>
      <c r="D295" s="45"/>
      <c r="E295" s="18"/>
      <c r="F295" s="39"/>
    </row>
    <row r="296" spans="2:6" ht="6.75" customHeight="1">
      <c r="B296" s="43"/>
      <c r="C296" s="21"/>
      <c r="D296" s="45"/>
      <c r="E296" s="415" t="s">
        <v>285</v>
      </c>
      <c r="F296" s="40"/>
    </row>
    <row r="297" spans="2:6" ht="6.75" customHeight="1">
      <c r="B297" s="43"/>
      <c r="C297" s="21"/>
      <c r="D297" s="45"/>
      <c r="E297" s="416"/>
      <c r="F297" s="40"/>
    </row>
    <row r="298" spans="2:6" ht="6.75" customHeight="1">
      <c r="B298" s="420" t="s">
        <v>280</v>
      </c>
      <c r="C298" s="21"/>
      <c r="D298" s="45"/>
      <c r="E298" s="417" t="s">
        <v>288</v>
      </c>
      <c r="F298" s="39"/>
    </row>
    <row r="299" spans="2:6" ht="6.75" customHeight="1">
      <c r="B299" s="421"/>
      <c r="C299" s="22"/>
      <c r="D299" s="45"/>
      <c r="E299" s="418"/>
      <c r="F299" s="39"/>
    </row>
    <row r="300" spans="2:6" ht="6.75" customHeight="1">
      <c r="B300" s="61"/>
      <c r="C300" s="21"/>
      <c r="D300" s="45"/>
      <c r="E300" s="16"/>
      <c r="F300" s="39"/>
    </row>
    <row r="301" spans="2:6" ht="6.75" customHeight="1">
      <c r="B301" s="50"/>
      <c r="C301" s="418" t="s">
        <v>17</v>
      </c>
      <c r="D301" s="45"/>
      <c r="E301" s="16"/>
      <c r="F301" s="39"/>
    </row>
    <row r="302" spans="2:6" ht="6.75" customHeight="1">
      <c r="B302" s="48"/>
      <c r="C302" s="388"/>
      <c r="D302" s="45"/>
      <c r="E302" s="16"/>
      <c r="F302" s="39"/>
    </row>
    <row r="303" spans="2:6" ht="6.75" customHeight="1">
      <c r="B303" s="48"/>
      <c r="C303" s="389" t="s">
        <v>282</v>
      </c>
      <c r="D303" s="18"/>
      <c r="E303" s="16"/>
      <c r="F303" s="39"/>
    </row>
    <row r="304" spans="2:6" ht="6.75" customHeight="1">
      <c r="B304" s="419" t="s">
        <v>281</v>
      </c>
      <c r="C304" s="415"/>
      <c r="D304" s="18"/>
      <c r="E304" s="16"/>
      <c r="F304" s="39"/>
    </row>
    <row r="305" spans="2:6" ht="6.75" customHeight="1">
      <c r="B305" s="384"/>
      <c r="C305" s="45"/>
      <c r="D305" s="49"/>
      <c r="E305" s="16"/>
      <c r="F305" s="39"/>
    </row>
    <row r="306" spans="2:6" ht="6.75" customHeight="1">
      <c r="B306" s="43"/>
      <c r="C306" s="45"/>
      <c r="D306" s="415" t="s">
        <v>17</v>
      </c>
      <c r="E306" s="16"/>
      <c r="F306" s="39"/>
    </row>
    <row r="307" spans="2:6" ht="6.75" customHeight="1">
      <c r="B307" s="43"/>
      <c r="C307" s="45"/>
      <c r="D307" s="416"/>
      <c r="E307" s="16"/>
      <c r="F307" s="39"/>
    </row>
    <row r="308" spans="2:6" ht="6.75" customHeight="1">
      <c r="B308" s="43"/>
      <c r="C308" s="45"/>
      <c r="D308" s="417" t="s">
        <v>284</v>
      </c>
      <c r="E308" s="16"/>
      <c r="F308" s="39"/>
    </row>
    <row r="309" spans="2:6" ht="6.75" customHeight="1">
      <c r="B309" s="43"/>
      <c r="C309" s="45"/>
      <c r="D309" s="418"/>
      <c r="E309" s="16"/>
      <c r="F309" s="39"/>
    </row>
    <row r="310" spans="2:6" ht="6.75" customHeight="1">
      <c r="B310" s="38"/>
      <c r="C310" s="45"/>
      <c r="D310" s="24"/>
      <c r="E310" s="16"/>
      <c r="F310" s="39"/>
    </row>
    <row r="311" spans="2:6" ht="6.75" customHeight="1">
      <c r="B311" s="38"/>
      <c r="C311" s="410" t="s">
        <v>283</v>
      </c>
      <c r="D311" s="24"/>
      <c r="E311" s="16"/>
      <c r="F311" s="39"/>
    </row>
    <row r="312" spans="2:6" ht="6.75" customHeight="1">
      <c r="B312" s="43"/>
      <c r="C312" s="411"/>
      <c r="D312" s="24"/>
      <c r="E312" s="16"/>
      <c r="F312" s="39"/>
    </row>
    <row r="313" spans="2:6" ht="6.75" customHeight="1" thickBot="1">
      <c r="B313" s="63"/>
      <c r="C313" s="53"/>
      <c r="D313" s="52"/>
      <c r="E313" s="53"/>
      <c r="F313" s="54"/>
    </row>
    <row r="314" spans="1:3" ht="6.75" customHeight="1" thickBot="1" thickTop="1">
      <c r="A314" s="1"/>
      <c r="B314" s="1"/>
      <c r="C314" s="1"/>
    </row>
    <row r="315" spans="2:6" s="20" customFormat="1" ht="16.5" thickTop="1">
      <c r="B315" s="35" t="s">
        <v>260</v>
      </c>
      <c r="C315" s="36"/>
      <c r="D315" s="36"/>
      <c r="E315" s="382"/>
      <c r="F315" s="38"/>
    </row>
    <row r="316" spans="2:6" s="20" customFormat="1" ht="6.75" customHeight="1">
      <c r="B316" s="38"/>
      <c r="C316" s="16"/>
      <c r="D316" s="19"/>
      <c r="E316" s="39"/>
      <c r="F316" s="38"/>
    </row>
    <row r="317" spans="2:6" s="20" customFormat="1" ht="6.75" customHeight="1">
      <c r="B317" s="424" t="s">
        <v>48</v>
      </c>
      <c r="C317" s="25"/>
      <c r="D317" s="16"/>
      <c r="E317" s="39"/>
      <c r="F317" s="64"/>
    </row>
    <row r="318" spans="2:6" s="20" customFormat="1" ht="6.75" customHeight="1">
      <c r="B318" s="424"/>
      <c r="C318" s="25"/>
      <c r="D318" s="16"/>
      <c r="E318" s="39"/>
      <c r="F318" s="64"/>
    </row>
    <row r="319" spans="2:6" s="20" customFormat="1" ht="6.75" customHeight="1">
      <c r="B319" s="422" t="s">
        <v>207</v>
      </c>
      <c r="C319" s="25"/>
      <c r="D319" s="16"/>
      <c r="E319" s="39"/>
      <c r="F319" s="64"/>
    </row>
    <row r="320" spans="2:6" s="20" customFormat="1" ht="6.75" customHeight="1" thickBot="1">
      <c r="B320" s="423"/>
      <c r="C320" s="60"/>
      <c r="D320" s="41"/>
      <c r="E320" s="383"/>
      <c r="F320" s="64"/>
    </row>
    <row r="321" spans="2:8" s="20" customFormat="1" ht="6" customHeight="1">
      <c r="B321" s="38"/>
      <c r="C321" s="16"/>
      <c r="D321" s="16"/>
      <c r="E321" s="40"/>
      <c r="F321" s="332"/>
      <c r="G321" s="333"/>
      <c r="H321" s="333"/>
    </row>
    <row r="322" spans="2:8" s="20" customFormat="1" ht="6" customHeight="1">
      <c r="B322" s="38"/>
      <c r="C322" s="412" t="s">
        <v>161</v>
      </c>
      <c r="D322" s="16"/>
      <c r="E322" s="40"/>
      <c r="F322" s="332"/>
      <c r="G322" s="333"/>
      <c r="H322" s="333"/>
    </row>
    <row r="323" spans="2:8" s="20" customFormat="1" ht="6" customHeight="1">
      <c r="B323" s="38"/>
      <c r="C323" s="413"/>
      <c r="D323" s="16"/>
      <c r="E323" s="39"/>
      <c r="F323" s="332"/>
      <c r="G323" s="333"/>
      <c r="H323" s="333"/>
    </row>
    <row r="324" spans="2:8" s="20" customFormat="1" ht="6" customHeight="1">
      <c r="B324" s="43"/>
      <c r="C324" s="44"/>
      <c r="D324" s="16"/>
      <c r="E324" s="39"/>
      <c r="F324" s="332"/>
      <c r="G324" s="333"/>
      <c r="H324" s="333"/>
    </row>
    <row r="325" spans="2:8" s="20" customFormat="1" ht="6" customHeight="1">
      <c r="B325" s="55"/>
      <c r="C325" s="45"/>
      <c r="D325" s="16"/>
      <c r="E325" s="39"/>
      <c r="F325" s="332"/>
      <c r="G325" s="333"/>
      <c r="H325" s="333"/>
    </row>
    <row r="326" spans="2:8" s="20" customFormat="1" ht="6" customHeight="1">
      <c r="B326" s="43"/>
      <c r="C326" s="45"/>
      <c r="D326" s="418" t="s">
        <v>47</v>
      </c>
      <c r="E326" s="39"/>
      <c r="F326" s="332"/>
      <c r="G326" s="333"/>
      <c r="H326" s="333"/>
    </row>
    <row r="327" spans="2:8" s="20" customFormat="1" ht="6" customHeight="1">
      <c r="B327" s="55"/>
      <c r="C327" s="45"/>
      <c r="D327" s="388"/>
      <c r="E327" s="39"/>
      <c r="F327" s="332"/>
      <c r="G327" s="333"/>
      <c r="H327" s="333"/>
    </row>
    <row r="328" spans="2:8" s="20" customFormat="1" ht="6" customHeight="1">
      <c r="B328" s="420" t="s">
        <v>191</v>
      </c>
      <c r="C328" s="45"/>
      <c r="D328" s="389" t="s">
        <v>184</v>
      </c>
      <c r="E328" s="39"/>
      <c r="F328" s="332"/>
      <c r="G328" s="333"/>
      <c r="H328" s="333"/>
    </row>
    <row r="329" spans="2:8" s="20" customFormat="1" ht="6" customHeight="1">
      <c r="B329" s="421"/>
      <c r="C329" s="18"/>
      <c r="D329" s="415"/>
      <c r="E329" s="39"/>
      <c r="F329" s="332"/>
      <c r="G329" s="333"/>
      <c r="H329" s="333"/>
    </row>
    <row r="330" spans="2:8" s="20" customFormat="1" ht="6" customHeight="1">
      <c r="B330" s="48"/>
      <c r="C330" s="410" t="s">
        <v>43</v>
      </c>
      <c r="D330" s="18"/>
      <c r="E330" s="39"/>
      <c r="F330" s="332"/>
      <c r="G330" s="333"/>
      <c r="H330" s="333"/>
    </row>
    <row r="331" spans="2:8" s="20" customFormat="1" ht="6" customHeight="1">
      <c r="B331" s="48"/>
      <c r="C331" s="411"/>
      <c r="D331" s="18"/>
      <c r="E331" s="39"/>
      <c r="F331" s="332"/>
      <c r="G331" s="333"/>
      <c r="H331" s="333"/>
    </row>
    <row r="332" spans="2:8" s="20" customFormat="1" ht="6" customHeight="1">
      <c r="B332" s="419" t="s">
        <v>290</v>
      </c>
      <c r="C332" s="417" t="s">
        <v>184</v>
      </c>
      <c r="D332" s="18"/>
      <c r="E332" s="39"/>
      <c r="F332" s="332"/>
      <c r="G332" s="333"/>
      <c r="H332" s="333"/>
    </row>
    <row r="333" spans="2:8" s="20" customFormat="1" ht="6" customHeight="1">
      <c r="B333" s="384"/>
      <c r="C333" s="418"/>
      <c r="D333" s="18"/>
      <c r="E333" s="39"/>
      <c r="F333" s="332"/>
      <c r="G333" s="333"/>
      <c r="H333" s="333"/>
    </row>
    <row r="334" spans="2:8" s="20" customFormat="1" ht="6" customHeight="1">
      <c r="B334" s="43"/>
      <c r="C334" s="57"/>
      <c r="D334" s="18"/>
      <c r="E334" s="385" t="s">
        <v>47</v>
      </c>
      <c r="F334" s="332"/>
      <c r="G334" s="333"/>
      <c r="H334" s="333"/>
    </row>
    <row r="335" spans="2:8" s="20" customFormat="1" ht="6" customHeight="1">
      <c r="B335" s="43"/>
      <c r="C335" s="57"/>
      <c r="D335" s="18"/>
      <c r="E335" s="386"/>
      <c r="F335" s="332"/>
      <c r="G335" s="333"/>
      <c r="H335" s="333"/>
    </row>
    <row r="336" spans="2:8" s="20" customFormat="1" ht="6" customHeight="1">
      <c r="B336" s="43"/>
      <c r="C336" s="57"/>
      <c r="D336" s="18"/>
      <c r="E336" s="387" t="s">
        <v>9</v>
      </c>
      <c r="F336" s="332"/>
      <c r="G336" s="333"/>
      <c r="H336" s="333"/>
    </row>
    <row r="337" spans="2:8" s="20" customFormat="1" ht="6" customHeight="1">
      <c r="B337" s="43"/>
      <c r="C337" s="16"/>
      <c r="D337" s="18"/>
      <c r="E337" s="385"/>
      <c r="F337" s="332"/>
      <c r="G337" s="333"/>
      <c r="H337" s="333"/>
    </row>
    <row r="338" spans="2:8" s="20" customFormat="1" ht="6" customHeight="1">
      <c r="B338" s="43"/>
      <c r="C338" s="412" t="s">
        <v>291</v>
      </c>
      <c r="D338" s="18"/>
      <c r="E338" s="39"/>
      <c r="F338" s="332"/>
      <c r="G338" s="333"/>
      <c r="H338" s="333"/>
    </row>
    <row r="339" spans="2:8" s="20" customFormat="1" ht="6" customHeight="1">
      <c r="B339" s="43"/>
      <c r="C339" s="413"/>
      <c r="D339" s="18"/>
      <c r="E339" s="39"/>
      <c r="F339" s="332"/>
      <c r="G339" s="333"/>
      <c r="H339" s="333"/>
    </row>
    <row r="340" spans="2:8" s="20" customFormat="1" ht="6" customHeight="1">
      <c r="B340" s="43"/>
      <c r="C340" s="414"/>
      <c r="D340" s="18"/>
      <c r="E340" s="39"/>
      <c r="F340" s="332"/>
      <c r="G340" s="333"/>
      <c r="H340" s="333"/>
    </row>
    <row r="341" spans="2:8" s="20" customFormat="1" ht="6" customHeight="1">
      <c r="B341" s="43"/>
      <c r="C341" s="410"/>
      <c r="D341" s="18"/>
      <c r="E341" s="39"/>
      <c r="F341" s="332"/>
      <c r="G341" s="333"/>
      <c r="H341" s="333"/>
    </row>
    <row r="342" spans="2:8" s="20" customFormat="1" ht="6" customHeight="1">
      <c r="B342" s="38"/>
      <c r="C342" s="45"/>
      <c r="D342" s="415" t="s">
        <v>41</v>
      </c>
      <c r="E342" s="39"/>
      <c r="F342" s="332"/>
      <c r="G342" s="333"/>
      <c r="H342" s="333"/>
    </row>
    <row r="343" spans="2:8" s="20" customFormat="1" ht="6" customHeight="1">
      <c r="B343" s="59"/>
      <c r="C343" s="45"/>
      <c r="D343" s="416"/>
      <c r="E343" s="39"/>
      <c r="F343" s="332"/>
      <c r="G343" s="333"/>
      <c r="H343" s="333"/>
    </row>
    <row r="344" spans="2:8" s="20" customFormat="1" ht="6" customHeight="1">
      <c r="B344" s="43"/>
      <c r="C344" s="45"/>
      <c r="D344" s="417" t="s">
        <v>20</v>
      </c>
      <c r="E344" s="39"/>
      <c r="F344" s="332"/>
      <c r="G344" s="333"/>
      <c r="H344" s="333"/>
    </row>
    <row r="345" spans="2:8" s="20" customFormat="1" ht="6" customHeight="1">
      <c r="B345" s="43"/>
      <c r="C345" s="18"/>
      <c r="D345" s="418"/>
      <c r="E345" s="39"/>
      <c r="F345" s="332"/>
      <c r="G345" s="333"/>
      <c r="H345" s="333"/>
    </row>
    <row r="346" spans="2:8" s="20" customFormat="1" ht="6" customHeight="1">
      <c r="B346" s="43"/>
      <c r="C346" s="410" t="s">
        <v>292</v>
      </c>
      <c r="D346" s="16"/>
      <c r="E346" s="39"/>
      <c r="F346" s="332"/>
      <c r="G346" s="333"/>
      <c r="H346" s="333"/>
    </row>
    <row r="347" spans="2:8" s="20" customFormat="1" ht="6" customHeight="1">
      <c r="B347" s="43"/>
      <c r="C347" s="411"/>
      <c r="D347" s="16"/>
      <c r="E347" s="39"/>
      <c r="F347" s="332"/>
      <c r="G347" s="333"/>
      <c r="H347" s="333"/>
    </row>
    <row r="348" spans="2:8" s="20" customFormat="1" ht="6" customHeight="1" thickBot="1">
      <c r="B348" s="51"/>
      <c r="C348" s="52"/>
      <c r="D348" s="53"/>
      <c r="E348" s="54"/>
      <c r="F348" s="332"/>
      <c r="G348" s="333"/>
      <c r="H348" s="333"/>
    </row>
    <row r="349" ht="6.75" customHeight="1" thickTop="1"/>
  </sheetData>
  <sheetProtection/>
  <mergeCells count="158">
    <mergeCell ref="E144:E145"/>
    <mergeCell ref="C147:C148"/>
    <mergeCell ref="C149:C150"/>
    <mergeCell ref="B150:B151"/>
    <mergeCell ref="B144:B145"/>
    <mergeCell ref="F123:F124"/>
    <mergeCell ref="F125:F126"/>
    <mergeCell ref="C127:C128"/>
    <mergeCell ref="D132:D133"/>
    <mergeCell ref="D15:D16"/>
    <mergeCell ref="B17:B18"/>
    <mergeCell ref="D17:D18"/>
    <mergeCell ref="B61:B62"/>
    <mergeCell ref="C27:C28"/>
    <mergeCell ref="D31:D32"/>
    <mergeCell ref="C35:C36"/>
    <mergeCell ref="D57:D58"/>
    <mergeCell ref="D55:D56"/>
    <mergeCell ref="B57:B58"/>
    <mergeCell ref="E104:E105"/>
    <mergeCell ref="D227:D228"/>
    <mergeCell ref="D288:D289"/>
    <mergeCell ref="D154:D155"/>
    <mergeCell ref="D181:D182"/>
    <mergeCell ref="D183:D184"/>
    <mergeCell ref="D152:D153"/>
    <mergeCell ref="D209:D210"/>
    <mergeCell ref="D211:D212"/>
    <mergeCell ref="D225:D226"/>
    <mergeCell ref="E63:E64"/>
    <mergeCell ref="E106:E107"/>
    <mergeCell ref="D116:D117"/>
    <mergeCell ref="B84:B85"/>
    <mergeCell ref="D114:D115"/>
    <mergeCell ref="C99:C100"/>
    <mergeCell ref="C89:C90"/>
    <mergeCell ref="D94:D95"/>
    <mergeCell ref="B96:B97"/>
    <mergeCell ref="D96:D97"/>
    <mergeCell ref="E217:E218"/>
    <mergeCell ref="C263:C264"/>
    <mergeCell ref="C273:C274"/>
    <mergeCell ref="B86:B87"/>
    <mergeCell ref="C101:C102"/>
    <mergeCell ref="B125:B126"/>
    <mergeCell ref="B131:B132"/>
    <mergeCell ref="C129:C130"/>
    <mergeCell ref="E142:E143"/>
    <mergeCell ref="B102:B103"/>
    <mergeCell ref="B122:B123"/>
    <mergeCell ref="C121:C122"/>
    <mergeCell ref="B211:B212"/>
    <mergeCell ref="B215:B216"/>
    <mergeCell ref="C157:C158"/>
    <mergeCell ref="C205:C206"/>
    <mergeCell ref="C189:C190"/>
    <mergeCell ref="C137:C138"/>
    <mergeCell ref="C213:C214"/>
    <mergeCell ref="B164:B165"/>
    <mergeCell ref="B77:B78"/>
    <mergeCell ref="B116:B117"/>
    <mergeCell ref="C59:C60"/>
    <mergeCell ref="C61:C62"/>
    <mergeCell ref="B65:B66"/>
    <mergeCell ref="B73:B74"/>
    <mergeCell ref="B166:B167"/>
    <mergeCell ref="C119:C120"/>
    <mergeCell ref="B4:B5"/>
    <mergeCell ref="B6:B7"/>
    <mergeCell ref="B44:B45"/>
    <mergeCell ref="C19:C20"/>
    <mergeCell ref="B46:B47"/>
    <mergeCell ref="B53:B54"/>
    <mergeCell ref="C53:C54"/>
    <mergeCell ref="C51:C52"/>
    <mergeCell ref="D248:D249"/>
    <mergeCell ref="D250:D251"/>
    <mergeCell ref="C255:C256"/>
    <mergeCell ref="C109:C110"/>
    <mergeCell ref="C191:C192"/>
    <mergeCell ref="C221:C222"/>
    <mergeCell ref="C223:C224"/>
    <mergeCell ref="D134:D135"/>
    <mergeCell ref="C229:C230"/>
    <mergeCell ref="C243:C244"/>
    <mergeCell ref="B185:B186"/>
    <mergeCell ref="C215:C216"/>
    <mergeCell ref="B200:B201"/>
    <mergeCell ref="B193:B194"/>
    <mergeCell ref="B202:B203"/>
    <mergeCell ref="B169:B170"/>
    <mergeCell ref="C173:C174"/>
    <mergeCell ref="C175:C176"/>
    <mergeCell ref="B177:B178"/>
    <mergeCell ref="B250:B251"/>
    <mergeCell ref="B223:B224"/>
    <mergeCell ref="B256:B257"/>
    <mergeCell ref="B219:B220"/>
    <mergeCell ref="C330:C331"/>
    <mergeCell ref="B319:B320"/>
    <mergeCell ref="B328:B329"/>
    <mergeCell ref="B238:B239"/>
    <mergeCell ref="B240:B241"/>
    <mergeCell ref="B304:B305"/>
    <mergeCell ref="B317:B318"/>
    <mergeCell ref="C281:C282"/>
    <mergeCell ref="C301:C302"/>
    <mergeCell ref="C322:C323"/>
    <mergeCell ref="B21:B22"/>
    <mergeCell ref="C21:C22"/>
    <mergeCell ref="B25:B26"/>
    <mergeCell ref="B33:B34"/>
    <mergeCell ref="B9:B10"/>
    <mergeCell ref="C11:C12"/>
    <mergeCell ref="B13:B14"/>
    <mergeCell ref="C13:C14"/>
    <mergeCell ref="E25:E26"/>
    <mergeCell ref="E23:E24"/>
    <mergeCell ref="B29:B30"/>
    <mergeCell ref="C29:C30"/>
    <mergeCell ref="D33:D34"/>
    <mergeCell ref="B37:B38"/>
    <mergeCell ref="C37:C38"/>
    <mergeCell ref="B49:B50"/>
    <mergeCell ref="E65:E66"/>
    <mergeCell ref="C67:C68"/>
    <mergeCell ref="B69:B70"/>
    <mergeCell ref="D71:D72"/>
    <mergeCell ref="D73:D74"/>
    <mergeCell ref="C75:C76"/>
    <mergeCell ref="F277:F278"/>
    <mergeCell ref="F279:F280"/>
    <mergeCell ref="C253:C254"/>
    <mergeCell ref="E219:E220"/>
    <mergeCell ref="E258:E259"/>
    <mergeCell ref="E260:E261"/>
    <mergeCell ref="D268:D269"/>
    <mergeCell ref="D270:D271"/>
    <mergeCell ref="D286:D287"/>
    <mergeCell ref="E296:E297"/>
    <mergeCell ref="B298:B299"/>
    <mergeCell ref="E298:E299"/>
    <mergeCell ref="C291:C292"/>
    <mergeCell ref="D326:D327"/>
    <mergeCell ref="D328:D329"/>
    <mergeCell ref="C303:C304"/>
    <mergeCell ref="D306:D307"/>
    <mergeCell ref="D308:D309"/>
    <mergeCell ref="C311:C312"/>
    <mergeCell ref="B332:B333"/>
    <mergeCell ref="C332:C333"/>
    <mergeCell ref="E334:E335"/>
    <mergeCell ref="E336:E337"/>
    <mergeCell ref="C346:C347"/>
    <mergeCell ref="C338:C339"/>
    <mergeCell ref="C340:C341"/>
    <mergeCell ref="D342:D343"/>
    <mergeCell ref="D344:D345"/>
  </mergeCells>
  <printOptions/>
  <pageMargins left="0.75" right="0.75" top="1" bottom="1" header="0.4921259845" footer="0.4921259845"/>
  <pageSetup horizontalDpi="300" verticalDpi="300" orientation="portrait" paperSize="9" r:id="rId4"/>
  <headerFooter alignWithMargins="0">
    <oddFooter>&amp;C&amp;8www.cztenis.cz</oddFooter>
  </headerFooter>
  <drawing r:id="rId3"/>
  <legacyDrawing r:id="rId2"/>
  <oleObjects>
    <oleObject progId="MSPhotoEd.3" shapeId="17245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F80"/>
  <sheetViews>
    <sheetView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4.75390625" style="1" customWidth="1"/>
    <col min="8" max="16384" width="9.125" style="1" customWidth="1"/>
  </cols>
  <sheetData>
    <row r="1" spans="2:4" s="20" customFormat="1" ht="6.75" customHeight="1" thickBot="1">
      <c r="B1" s="17"/>
      <c r="C1" s="17"/>
      <c r="D1" s="17"/>
    </row>
    <row r="2" spans="2:6" s="20" customFormat="1" ht="17.25" customHeight="1" thickTop="1">
      <c r="B2" s="35" t="s">
        <v>260</v>
      </c>
      <c r="C2" s="36"/>
      <c r="D2" s="36"/>
      <c r="E2" s="37"/>
      <c r="F2" s="62"/>
    </row>
    <row r="3" spans="2:6" s="20" customFormat="1" ht="6.75" customHeight="1">
      <c r="B3" s="38"/>
      <c r="C3" s="19"/>
      <c r="D3" s="16"/>
      <c r="E3" s="39"/>
      <c r="F3" s="62"/>
    </row>
    <row r="4" spans="2:6" s="20" customFormat="1" ht="6.75" customHeight="1">
      <c r="B4" s="424" t="s">
        <v>293</v>
      </c>
      <c r="C4" s="16"/>
      <c r="D4" s="16"/>
      <c r="E4" s="40"/>
      <c r="F4" s="62"/>
    </row>
    <row r="5" spans="2:6" s="20" customFormat="1" ht="6.75" customHeight="1">
      <c r="B5" s="424"/>
      <c r="C5" s="16"/>
      <c r="D5" s="16"/>
      <c r="E5" s="40"/>
      <c r="F5" s="62"/>
    </row>
    <row r="6" spans="2:6" s="20" customFormat="1" ht="6.75" customHeight="1">
      <c r="B6" s="422" t="s">
        <v>294</v>
      </c>
      <c r="C6" s="16"/>
      <c r="D6" s="16"/>
      <c r="E6" s="40"/>
      <c r="F6" s="62"/>
    </row>
    <row r="7" spans="2:6" s="20" customFormat="1" ht="6.75" customHeight="1" thickBot="1">
      <c r="B7" s="425"/>
      <c r="C7" s="53"/>
      <c r="D7" s="53"/>
      <c r="E7" s="54"/>
      <c r="F7" s="62"/>
    </row>
    <row r="8" spans="2:5" s="20" customFormat="1" ht="6.75" customHeight="1" thickTop="1">
      <c r="B8" s="38"/>
      <c r="C8" s="16"/>
      <c r="D8" s="16"/>
      <c r="E8" s="40"/>
    </row>
    <row r="9" spans="2:5" s="20" customFormat="1" ht="6.75" customHeight="1">
      <c r="B9" s="38"/>
      <c r="C9" s="412" t="s">
        <v>295</v>
      </c>
      <c r="D9" s="16"/>
      <c r="E9" s="40"/>
    </row>
    <row r="10" spans="2:5" s="20" customFormat="1" ht="6.75" customHeight="1">
      <c r="B10" s="38"/>
      <c r="C10" s="413"/>
      <c r="D10" s="16"/>
      <c r="E10" s="39"/>
    </row>
    <row r="11" spans="2:5" s="20" customFormat="1" ht="6.75" customHeight="1">
      <c r="B11" s="43"/>
      <c r="C11" s="44"/>
      <c r="D11" s="16"/>
      <c r="E11" s="39"/>
    </row>
    <row r="12" spans="2:5" s="20" customFormat="1" ht="6.75" customHeight="1">
      <c r="B12" s="55"/>
      <c r="C12" s="45"/>
      <c r="D12" s="16"/>
      <c r="E12" s="39"/>
    </row>
    <row r="13" spans="2:6" s="20" customFormat="1" ht="6.75" customHeight="1">
      <c r="B13" s="43"/>
      <c r="C13" s="45"/>
      <c r="D13" s="418" t="s">
        <v>295</v>
      </c>
      <c r="E13" s="39"/>
      <c r="F13" s="21"/>
    </row>
    <row r="14" spans="2:6" s="20" customFormat="1" ht="6.75" customHeight="1">
      <c r="B14" s="55"/>
      <c r="C14" s="45"/>
      <c r="D14" s="388"/>
      <c r="E14" s="39"/>
      <c r="F14" s="334"/>
    </row>
    <row r="15" spans="2:6" s="20" customFormat="1" ht="6.75" customHeight="1">
      <c r="B15" s="420" t="s">
        <v>296</v>
      </c>
      <c r="C15" s="45"/>
      <c r="D15" s="389" t="s">
        <v>189</v>
      </c>
      <c r="E15" s="39"/>
      <c r="F15" s="21"/>
    </row>
    <row r="16" spans="2:6" s="20" customFormat="1" ht="6.75" customHeight="1">
      <c r="B16" s="421"/>
      <c r="C16" s="18"/>
      <c r="D16" s="415"/>
      <c r="E16" s="39"/>
      <c r="F16" s="21"/>
    </row>
    <row r="17" spans="2:6" s="20" customFormat="1" ht="6.75" customHeight="1">
      <c r="B17" s="48"/>
      <c r="C17" s="410" t="s">
        <v>296</v>
      </c>
      <c r="D17" s="18"/>
      <c r="E17" s="39"/>
      <c r="F17" s="335"/>
    </row>
    <row r="18" spans="2:6" s="20" customFormat="1" ht="6.75" customHeight="1">
      <c r="B18" s="48"/>
      <c r="C18" s="411"/>
      <c r="D18" s="18"/>
      <c r="E18" s="39"/>
      <c r="F18" s="335"/>
    </row>
    <row r="19" spans="2:6" s="20" customFormat="1" ht="6.75" customHeight="1">
      <c r="B19" s="419" t="s">
        <v>297</v>
      </c>
      <c r="C19" s="417" t="s">
        <v>302</v>
      </c>
      <c r="D19" s="18"/>
      <c r="E19" s="39"/>
      <c r="F19" s="21"/>
    </row>
    <row r="20" spans="2:6" s="20" customFormat="1" ht="6.75" customHeight="1">
      <c r="B20" s="384"/>
      <c r="C20" s="418"/>
      <c r="D20" s="18"/>
      <c r="E20" s="39"/>
      <c r="F20" s="21"/>
    </row>
    <row r="21" spans="2:6" s="20" customFormat="1" ht="6.75" customHeight="1">
      <c r="B21" s="56"/>
      <c r="C21" s="57"/>
      <c r="D21" s="18"/>
      <c r="E21" s="385" t="s">
        <v>295</v>
      </c>
      <c r="F21" s="21"/>
    </row>
    <row r="22" spans="2:6" s="20" customFormat="1" ht="6.75" customHeight="1">
      <c r="B22" s="43"/>
      <c r="C22" s="57"/>
      <c r="D22" s="18"/>
      <c r="E22" s="386"/>
      <c r="F22" s="21"/>
    </row>
    <row r="23" spans="2:6" s="20" customFormat="1" ht="6.75" customHeight="1">
      <c r="B23" s="420" t="s">
        <v>298</v>
      </c>
      <c r="C23" s="57"/>
      <c r="D23" s="18"/>
      <c r="E23" s="387" t="s">
        <v>204</v>
      </c>
      <c r="F23" s="21"/>
    </row>
    <row r="24" spans="2:6" s="20" customFormat="1" ht="6.75" customHeight="1">
      <c r="B24" s="421"/>
      <c r="C24" s="16"/>
      <c r="D24" s="18"/>
      <c r="E24" s="385"/>
      <c r="F24" s="21"/>
    </row>
    <row r="25" spans="2:6" s="20" customFormat="1" ht="6.75" customHeight="1">
      <c r="B25" s="48"/>
      <c r="C25" s="412" t="s">
        <v>298</v>
      </c>
      <c r="D25" s="18"/>
      <c r="E25" s="39"/>
      <c r="F25" s="336"/>
    </row>
    <row r="26" spans="2:6" s="20" customFormat="1" ht="6.75" customHeight="1">
      <c r="B26" s="48"/>
      <c r="C26" s="413"/>
      <c r="D26" s="18"/>
      <c r="E26" s="39"/>
      <c r="F26" s="336"/>
    </row>
    <row r="27" spans="2:6" s="20" customFormat="1" ht="6.75" customHeight="1">
      <c r="B27" s="419" t="s">
        <v>299</v>
      </c>
      <c r="C27" s="389" t="s">
        <v>303</v>
      </c>
      <c r="D27" s="18"/>
      <c r="E27" s="39"/>
      <c r="F27" s="21"/>
    </row>
    <row r="28" spans="2:6" s="20" customFormat="1" ht="6.75" customHeight="1">
      <c r="B28" s="384"/>
      <c r="C28" s="415"/>
      <c r="D28" s="18"/>
      <c r="E28" s="39"/>
      <c r="F28" s="336"/>
    </row>
    <row r="29" spans="2:6" s="20" customFormat="1" ht="6.75" customHeight="1">
      <c r="B29" s="38"/>
      <c r="C29" s="45"/>
      <c r="D29" s="415" t="s">
        <v>301</v>
      </c>
      <c r="E29" s="39"/>
      <c r="F29" s="332"/>
    </row>
    <row r="30" spans="2:6" s="20" customFormat="1" ht="6.75" customHeight="1">
      <c r="B30" s="59"/>
      <c r="C30" s="45"/>
      <c r="D30" s="416"/>
      <c r="E30" s="39"/>
      <c r="F30" s="332"/>
    </row>
    <row r="31" spans="2:6" s="20" customFormat="1" ht="6.75" customHeight="1">
      <c r="B31" s="420" t="s">
        <v>300</v>
      </c>
      <c r="C31" s="45"/>
      <c r="D31" s="417" t="s">
        <v>286</v>
      </c>
      <c r="E31" s="39"/>
      <c r="F31" s="332"/>
    </row>
    <row r="32" spans="2:6" s="20" customFormat="1" ht="6.75" customHeight="1">
      <c r="B32" s="421"/>
      <c r="C32" s="18"/>
      <c r="D32" s="418"/>
      <c r="E32" s="39"/>
      <c r="F32" s="332"/>
    </row>
    <row r="33" spans="2:6" s="20" customFormat="1" ht="6.75" customHeight="1">
      <c r="B33" s="48"/>
      <c r="C33" s="410" t="s">
        <v>301</v>
      </c>
      <c r="D33" s="16"/>
      <c r="E33" s="39"/>
      <c r="F33" s="332"/>
    </row>
    <row r="34" spans="2:6" s="20" customFormat="1" ht="6.75" customHeight="1">
      <c r="B34" s="48"/>
      <c r="C34" s="411"/>
      <c r="D34" s="16"/>
      <c r="E34" s="39"/>
      <c r="F34" s="332"/>
    </row>
    <row r="35" spans="2:6" s="20" customFormat="1" ht="6.75" customHeight="1">
      <c r="B35" s="419" t="s">
        <v>301</v>
      </c>
      <c r="C35" s="417" t="s">
        <v>304</v>
      </c>
      <c r="D35" s="16"/>
      <c r="E35" s="39"/>
      <c r="F35" s="332"/>
    </row>
    <row r="36" spans="2:6" s="20" customFormat="1" ht="6.75" customHeight="1">
      <c r="B36" s="384"/>
      <c r="C36" s="418"/>
      <c r="D36" s="16"/>
      <c r="E36" s="39"/>
      <c r="F36" s="332"/>
    </row>
    <row r="37" spans="2:6" s="20" customFormat="1" ht="6.75" customHeight="1" thickBot="1">
      <c r="B37" s="51"/>
      <c r="C37" s="52"/>
      <c r="D37" s="53"/>
      <c r="E37" s="54"/>
      <c r="F37" s="332"/>
    </row>
    <row r="38" ht="6.75" customHeight="1" thickBot="1" thickTop="1"/>
    <row r="39" spans="2:6" s="20" customFormat="1" ht="17.25" customHeight="1" thickTop="1">
      <c r="B39" s="35" t="s">
        <v>260</v>
      </c>
      <c r="C39" s="36"/>
      <c r="D39" s="36"/>
      <c r="E39" s="37"/>
      <c r="F39" s="62"/>
    </row>
    <row r="40" spans="2:6" s="20" customFormat="1" ht="6.75" customHeight="1">
      <c r="B40" s="38"/>
      <c r="C40" s="19"/>
      <c r="D40" s="16"/>
      <c r="E40" s="39"/>
      <c r="F40" s="62"/>
    </row>
    <row r="41" spans="2:6" s="20" customFormat="1" ht="6.75" customHeight="1">
      <c r="B41" s="424" t="s">
        <v>293</v>
      </c>
      <c r="C41" s="16"/>
      <c r="D41" s="16"/>
      <c r="E41" s="40"/>
      <c r="F41" s="62"/>
    </row>
    <row r="42" spans="2:6" s="20" customFormat="1" ht="6.75" customHeight="1">
      <c r="B42" s="424"/>
      <c r="C42" s="16"/>
      <c r="D42" s="16"/>
      <c r="E42" s="40"/>
      <c r="F42" s="62"/>
    </row>
    <row r="43" spans="2:6" s="20" customFormat="1" ht="6.75" customHeight="1">
      <c r="B43" s="422" t="s">
        <v>305</v>
      </c>
      <c r="C43" s="16"/>
      <c r="D43" s="16"/>
      <c r="E43" s="40"/>
      <c r="F43" s="62"/>
    </row>
    <row r="44" spans="2:6" s="20" customFormat="1" ht="6.75" customHeight="1" thickBot="1">
      <c r="B44" s="425"/>
      <c r="C44" s="53"/>
      <c r="D44" s="53"/>
      <c r="E44" s="54"/>
      <c r="F44" s="62"/>
    </row>
    <row r="45" spans="2:5" s="20" customFormat="1" ht="6" customHeight="1" thickTop="1">
      <c r="B45" s="38"/>
      <c r="C45" s="16"/>
      <c r="D45" s="16"/>
      <c r="E45" s="40"/>
    </row>
    <row r="46" spans="2:5" s="20" customFormat="1" ht="6" customHeight="1">
      <c r="B46" s="43"/>
      <c r="C46" s="412" t="s">
        <v>306</v>
      </c>
      <c r="D46" s="16"/>
      <c r="E46" s="40"/>
    </row>
    <row r="47" spans="2:5" s="20" customFormat="1" ht="6" customHeight="1">
      <c r="B47" s="43"/>
      <c r="C47" s="413"/>
      <c r="D47" s="16"/>
      <c r="E47" s="40"/>
    </row>
    <row r="48" spans="2:5" s="20" customFormat="1" ht="6" customHeight="1">
      <c r="B48" s="43"/>
      <c r="C48" s="44"/>
      <c r="D48" s="16"/>
      <c r="E48" s="40"/>
    </row>
    <row r="49" spans="2:5" s="20" customFormat="1" ht="6" customHeight="1">
      <c r="B49" s="38"/>
      <c r="C49" s="45"/>
      <c r="D49" s="16"/>
      <c r="E49" s="40"/>
    </row>
    <row r="50" spans="2:5" s="20" customFormat="1" ht="6" customHeight="1">
      <c r="B50" s="43"/>
      <c r="C50" s="18"/>
      <c r="D50" s="16"/>
      <c r="E50" s="40"/>
    </row>
    <row r="51" spans="2:5" s="20" customFormat="1" ht="6" customHeight="1">
      <c r="B51" s="46"/>
      <c r="C51" s="18"/>
      <c r="D51" s="418" t="s">
        <v>306</v>
      </c>
      <c r="E51" s="40"/>
    </row>
    <row r="52" spans="2:5" s="20" customFormat="1" ht="6" customHeight="1">
      <c r="B52" s="46"/>
      <c r="C52" s="18"/>
      <c r="D52" s="388"/>
      <c r="E52" s="40"/>
    </row>
    <row r="53" spans="2:5" s="20" customFormat="1" ht="6" customHeight="1">
      <c r="B53" s="420" t="s">
        <v>307</v>
      </c>
      <c r="C53" s="18"/>
      <c r="D53" s="417" t="s">
        <v>9</v>
      </c>
      <c r="E53" s="40"/>
    </row>
    <row r="54" spans="2:5" s="20" customFormat="1" ht="6" customHeight="1">
      <c r="B54" s="421"/>
      <c r="C54" s="18"/>
      <c r="D54" s="418"/>
      <c r="E54" s="40"/>
    </row>
    <row r="55" spans="2:5" s="20" customFormat="1" ht="6" customHeight="1">
      <c r="B55" s="47"/>
      <c r="C55" s="18"/>
      <c r="D55" s="16"/>
      <c r="E55" s="40"/>
    </row>
    <row r="56" spans="2:5" s="20" customFormat="1" ht="6" customHeight="1">
      <c r="B56" s="48"/>
      <c r="C56" s="415" t="s">
        <v>308</v>
      </c>
      <c r="D56" s="16"/>
      <c r="E56" s="40"/>
    </row>
    <row r="57" spans="2:5" s="20" customFormat="1" ht="6" customHeight="1">
      <c r="B57" s="48"/>
      <c r="C57" s="416"/>
      <c r="D57" s="16"/>
      <c r="E57" s="40"/>
    </row>
    <row r="58" spans="2:5" s="20" customFormat="1" ht="6" customHeight="1">
      <c r="B58" s="48"/>
      <c r="C58" s="417" t="s">
        <v>309</v>
      </c>
      <c r="D58" s="16"/>
      <c r="E58" s="40"/>
    </row>
    <row r="59" spans="2:5" s="20" customFormat="1" ht="6" customHeight="1">
      <c r="B59" s="419" t="s">
        <v>308</v>
      </c>
      <c r="C59" s="418"/>
      <c r="D59" s="16"/>
      <c r="E59" s="40"/>
    </row>
    <row r="60" spans="2:5" s="20" customFormat="1" ht="6" customHeight="1">
      <c r="B60" s="384"/>
      <c r="C60" s="24"/>
      <c r="D60" s="16"/>
      <c r="E60" s="40"/>
    </row>
    <row r="61" spans="2:5" s="20" customFormat="1" ht="6" customHeight="1" thickBot="1">
      <c r="B61" s="51"/>
      <c r="C61" s="52"/>
      <c r="D61" s="53"/>
      <c r="E61" s="54"/>
    </row>
    <row r="62" ht="6.75" customHeight="1" thickBot="1" thickTop="1"/>
    <row r="63" spans="2:6" s="20" customFormat="1" ht="17.25" customHeight="1" thickTop="1">
      <c r="B63" s="35" t="s">
        <v>260</v>
      </c>
      <c r="C63" s="36"/>
      <c r="D63" s="36"/>
      <c r="E63" s="37"/>
      <c r="F63" s="62"/>
    </row>
    <row r="64" spans="2:6" s="20" customFormat="1" ht="6.75" customHeight="1">
      <c r="B64" s="38"/>
      <c r="C64" s="19"/>
      <c r="D64" s="16"/>
      <c r="E64" s="39"/>
      <c r="F64" s="62"/>
    </row>
    <row r="65" spans="2:6" s="20" customFormat="1" ht="6.75" customHeight="1">
      <c r="B65" s="424" t="s">
        <v>293</v>
      </c>
      <c r="C65" s="16"/>
      <c r="D65" s="16"/>
      <c r="E65" s="40"/>
      <c r="F65" s="62"/>
    </row>
    <row r="66" spans="2:6" s="20" customFormat="1" ht="6.75" customHeight="1">
      <c r="B66" s="424"/>
      <c r="C66" s="16"/>
      <c r="D66" s="16"/>
      <c r="E66" s="40"/>
      <c r="F66" s="62"/>
    </row>
    <row r="67" spans="2:6" s="20" customFormat="1" ht="6.75" customHeight="1">
      <c r="B67" s="422" t="s">
        <v>305</v>
      </c>
      <c r="C67" s="16"/>
      <c r="D67" s="16"/>
      <c r="E67" s="40"/>
      <c r="F67" s="62"/>
    </row>
    <row r="68" spans="2:6" s="20" customFormat="1" ht="6.75" customHeight="1" thickBot="1">
      <c r="B68" s="425"/>
      <c r="C68" s="53"/>
      <c r="D68" s="53"/>
      <c r="E68" s="54"/>
      <c r="F68" s="62"/>
    </row>
    <row r="69" spans="2:5" s="20" customFormat="1" ht="6" customHeight="1" thickTop="1">
      <c r="B69" s="43"/>
      <c r="C69" s="21"/>
      <c r="D69" s="16"/>
      <c r="E69" s="40"/>
    </row>
    <row r="70" spans="2:5" s="20" customFormat="1" ht="6" customHeight="1">
      <c r="B70" s="64"/>
      <c r="C70" s="412" t="s">
        <v>310</v>
      </c>
      <c r="D70" s="16"/>
      <c r="E70" s="40"/>
    </row>
    <row r="71" spans="2:5" s="20" customFormat="1" ht="6" customHeight="1">
      <c r="B71" s="64"/>
      <c r="C71" s="413"/>
      <c r="D71" s="16"/>
      <c r="E71" s="40"/>
    </row>
    <row r="72" spans="2:5" s="20" customFormat="1" ht="6" customHeight="1">
      <c r="B72" s="43"/>
      <c r="C72" s="23"/>
      <c r="D72" s="16"/>
      <c r="E72" s="40"/>
    </row>
    <row r="73" spans="2:5" s="20" customFormat="1" ht="6" customHeight="1">
      <c r="B73" s="43"/>
      <c r="C73" s="18"/>
      <c r="D73" s="16"/>
      <c r="E73" s="40"/>
    </row>
    <row r="74" spans="1:5" s="20" customFormat="1" ht="6" customHeight="1">
      <c r="A74" s="62"/>
      <c r="B74" s="64"/>
      <c r="C74" s="18"/>
      <c r="D74" s="418" t="s">
        <v>311</v>
      </c>
      <c r="E74" s="40"/>
    </row>
    <row r="75" spans="1:5" s="20" customFormat="1" ht="6" customHeight="1">
      <c r="A75" s="62"/>
      <c r="B75" s="64"/>
      <c r="C75" s="18"/>
      <c r="D75" s="388"/>
      <c r="E75" s="40"/>
    </row>
    <row r="76" spans="1:5" s="20" customFormat="1" ht="6.75" customHeight="1">
      <c r="A76" s="62"/>
      <c r="B76" s="43"/>
      <c r="C76" s="18"/>
      <c r="D76" s="417" t="s">
        <v>189</v>
      </c>
      <c r="E76" s="40"/>
    </row>
    <row r="77" spans="1:5" s="20" customFormat="1" ht="6" customHeight="1">
      <c r="A77" s="62"/>
      <c r="B77" s="43"/>
      <c r="C77" s="18"/>
      <c r="D77" s="418"/>
      <c r="E77" s="40"/>
    </row>
    <row r="78" spans="1:5" s="20" customFormat="1" ht="6" customHeight="1">
      <c r="A78" s="62"/>
      <c r="B78" s="64"/>
      <c r="C78" s="410" t="s">
        <v>311</v>
      </c>
      <c r="D78" s="16"/>
      <c r="E78" s="40"/>
    </row>
    <row r="79" spans="1:5" s="20" customFormat="1" ht="6" customHeight="1">
      <c r="A79" s="62"/>
      <c r="B79" s="64"/>
      <c r="C79" s="411"/>
      <c r="D79" s="16"/>
      <c r="E79" s="40"/>
    </row>
    <row r="80" spans="1:5" s="20" customFormat="1" ht="6" customHeight="1" thickBot="1">
      <c r="A80" s="62"/>
      <c r="B80" s="294"/>
      <c r="C80" s="53"/>
      <c r="D80" s="65"/>
      <c r="E80" s="295"/>
    </row>
    <row r="81" ht="6.75" customHeight="1" thickTop="1"/>
  </sheetData>
  <sheetProtection/>
  <mergeCells count="36">
    <mergeCell ref="B15:B16"/>
    <mergeCell ref="B4:B5"/>
    <mergeCell ref="B6:B7"/>
    <mergeCell ref="E23:E24"/>
    <mergeCell ref="B19:B20"/>
    <mergeCell ref="E21:E22"/>
    <mergeCell ref="B23:B24"/>
    <mergeCell ref="C9:C10"/>
    <mergeCell ref="D13:D14"/>
    <mergeCell ref="C17:C18"/>
    <mergeCell ref="B31:B32"/>
    <mergeCell ref="B35:B36"/>
    <mergeCell ref="C27:C28"/>
    <mergeCell ref="B27:B28"/>
    <mergeCell ref="C33:C34"/>
    <mergeCell ref="C70:C71"/>
    <mergeCell ref="D74:D75"/>
    <mergeCell ref="D76:D77"/>
    <mergeCell ref="C78:C79"/>
    <mergeCell ref="C58:C59"/>
    <mergeCell ref="B59:B60"/>
    <mergeCell ref="B65:B66"/>
    <mergeCell ref="B67:B68"/>
    <mergeCell ref="D53:D54"/>
    <mergeCell ref="C56:C57"/>
    <mergeCell ref="B41:B42"/>
    <mergeCell ref="B43:B44"/>
    <mergeCell ref="B53:B54"/>
    <mergeCell ref="C46:C47"/>
    <mergeCell ref="D51:D52"/>
    <mergeCell ref="D15:D16"/>
    <mergeCell ref="D29:D30"/>
    <mergeCell ref="D31:D32"/>
    <mergeCell ref="C35:C36"/>
    <mergeCell ref="C25:C26"/>
    <mergeCell ref="C19:C2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2:W3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625" style="0" customWidth="1"/>
    <col min="3" max="3" width="21.25390625" style="12" customWidth="1"/>
    <col min="4" max="4" width="6.875" style="12" customWidth="1"/>
    <col min="5" max="12" width="4.625" style="4" customWidth="1"/>
    <col min="13" max="13" width="5.25390625" style="4" customWidth="1"/>
    <col min="14" max="14" width="4.125" style="4" customWidth="1"/>
    <col min="15" max="15" width="4.25390625" style="4" customWidth="1"/>
    <col min="16" max="19" width="4.625" style="4" customWidth="1"/>
    <col min="20" max="21" width="4.25390625" style="0" customWidth="1"/>
    <col min="25" max="25" width="10.75390625" style="0" customWidth="1"/>
  </cols>
  <sheetData>
    <row r="1" ht="13.5" thickBot="1"/>
    <row r="2" spans="3:13" ht="12.75">
      <c r="C2" s="66" t="s">
        <v>315</v>
      </c>
      <c r="D2" s="67">
        <v>1</v>
      </c>
      <c r="E2" s="68" t="s">
        <v>2</v>
      </c>
      <c r="F2" s="69"/>
      <c r="G2" s="69"/>
      <c r="H2" s="69"/>
      <c r="I2" s="69"/>
      <c r="J2" s="69"/>
      <c r="K2" s="69"/>
      <c r="L2" s="69"/>
      <c r="M2" s="70"/>
    </row>
    <row r="3" spans="3:15" ht="12.75">
      <c r="C3" s="71" t="s">
        <v>316</v>
      </c>
      <c r="D3" s="72">
        <v>2</v>
      </c>
      <c r="E3" s="73" t="s">
        <v>4</v>
      </c>
      <c r="F3" s="74"/>
      <c r="G3" s="74"/>
      <c r="H3" s="74"/>
      <c r="I3" s="74"/>
      <c r="J3" s="74"/>
      <c r="K3" s="74"/>
      <c r="L3" s="74"/>
      <c r="M3" s="75"/>
      <c r="O3" s="215"/>
    </row>
    <row r="4" spans="3:15" ht="12.75">
      <c r="C4" s="71" t="s">
        <v>317</v>
      </c>
      <c r="D4" s="72">
        <v>3</v>
      </c>
      <c r="E4" s="73" t="s">
        <v>208</v>
      </c>
      <c r="F4" s="74"/>
      <c r="G4" s="74"/>
      <c r="H4" s="74"/>
      <c r="I4" s="74"/>
      <c r="J4" s="74"/>
      <c r="K4" s="74"/>
      <c r="L4" s="74"/>
      <c r="M4" s="75"/>
      <c r="O4" s="215"/>
    </row>
    <row r="5" spans="3:15" ht="12.75">
      <c r="C5" s="71" t="s">
        <v>318</v>
      </c>
      <c r="D5" s="72">
        <v>4</v>
      </c>
      <c r="E5" s="73" t="s">
        <v>210</v>
      </c>
      <c r="F5" s="74"/>
      <c r="G5" s="74"/>
      <c r="H5" s="74"/>
      <c r="I5" s="74"/>
      <c r="J5" s="74"/>
      <c r="K5" s="74"/>
      <c r="L5" s="74"/>
      <c r="M5" s="75"/>
      <c r="O5" s="215"/>
    </row>
    <row r="6" spans="3:15" ht="12.75">
      <c r="C6" s="71" t="s">
        <v>321</v>
      </c>
      <c r="D6" s="72">
        <v>5</v>
      </c>
      <c r="E6" s="73" t="s">
        <v>5</v>
      </c>
      <c r="F6" s="74"/>
      <c r="G6" s="74"/>
      <c r="H6" s="74"/>
      <c r="I6" s="74"/>
      <c r="J6" s="74"/>
      <c r="K6" s="74"/>
      <c r="L6" s="74"/>
      <c r="M6" s="75"/>
      <c r="O6" s="215"/>
    </row>
    <row r="7" spans="3:15" ht="12.75">
      <c r="C7" s="71" t="s">
        <v>319</v>
      </c>
      <c r="D7" s="72">
        <v>6</v>
      </c>
      <c r="E7" s="73" t="s">
        <v>3</v>
      </c>
      <c r="F7" s="74"/>
      <c r="G7" s="74"/>
      <c r="H7" s="74"/>
      <c r="I7" s="74"/>
      <c r="J7" s="74"/>
      <c r="K7" s="74"/>
      <c r="L7" s="74"/>
      <c r="M7" s="75"/>
      <c r="O7" s="215"/>
    </row>
    <row r="8" spans="3:15" ht="12.75">
      <c r="C8" s="71" t="s">
        <v>322</v>
      </c>
      <c r="D8" s="72">
        <v>7</v>
      </c>
      <c r="E8" s="73" t="s">
        <v>209</v>
      </c>
      <c r="F8" s="74"/>
      <c r="G8" s="74"/>
      <c r="H8" s="74"/>
      <c r="I8" s="74"/>
      <c r="J8" s="74"/>
      <c r="K8" s="74"/>
      <c r="L8" s="74"/>
      <c r="M8" s="75"/>
      <c r="O8" s="215"/>
    </row>
    <row r="9" spans="3:15" ht="12.75">
      <c r="C9" s="71" t="s">
        <v>323</v>
      </c>
      <c r="D9" s="72">
        <v>8</v>
      </c>
      <c r="E9" s="73" t="s">
        <v>211</v>
      </c>
      <c r="F9" s="74"/>
      <c r="G9" s="74"/>
      <c r="H9" s="74"/>
      <c r="I9" s="74"/>
      <c r="J9" s="74"/>
      <c r="K9" s="74"/>
      <c r="L9" s="74"/>
      <c r="M9" s="75"/>
      <c r="O9" s="215"/>
    </row>
    <row r="10" spans="3:15" ht="12.75">
      <c r="C10" s="71" t="s">
        <v>324</v>
      </c>
      <c r="D10" s="72">
        <v>9</v>
      </c>
      <c r="E10" s="73" t="s">
        <v>212</v>
      </c>
      <c r="F10" s="74"/>
      <c r="G10" s="74"/>
      <c r="H10" s="74"/>
      <c r="I10" s="74"/>
      <c r="J10" s="74"/>
      <c r="K10" s="74"/>
      <c r="L10" s="74"/>
      <c r="M10" s="75"/>
      <c r="O10" s="215"/>
    </row>
    <row r="11" spans="3:15" ht="12.75">
      <c r="C11" s="71" t="s">
        <v>325</v>
      </c>
      <c r="D11" s="72">
        <v>10</v>
      </c>
      <c r="E11" s="73" t="s">
        <v>19</v>
      </c>
      <c r="F11" s="74"/>
      <c r="G11" s="74"/>
      <c r="H11" s="74"/>
      <c r="I11" s="74"/>
      <c r="J11" s="74"/>
      <c r="K11" s="74"/>
      <c r="L11" s="74"/>
      <c r="M11" s="75"/>
      <c r="O11" s="215"/>
    </row>
    <row r="12" spans="3:15" ht="12.75">
      <c r="C12" s="71" t="s">
        <v>325</v>
      </c>
      <c r="D12" s="72">
        <v>10</v>
      </c>
      <c r="E12" s="73" t="s">
        <v>213</v>
      </c>
      <c r="F12" s="74"/>
      <c r="G12" s="74"/>
      <c r="H12" s="74"/>
      <c r="I12" s="74"/>
      <c r="J12" s="74"/>
      <c r="K12" s="74"/>
      <c r="L12" s="74"/>
      <c r="M12" s="75"/>
      <c r="O12" s="215"/>
    </row>
    <row r="13" spans="3:15" ht="12.75">
      <c r="C13" s="71" t="s">
        <v>326</v>
      </c>
      <c r="D13" s="72">
        <v>11</v>
      </c>
      <c r="E13" s="76" t="s">
        <v>214</v>
      </c>
      <c r="F13" s="74"/>
      <c r="G13" s="74"/>
      <c r="H13" s="74"/>
      <c r="I13" s="74"/>
      <c r="J13" s="74"/>
      <c r="K13" s="74"/>
      <c r="L13" s="74"/>
      <c r="M13" s="75"/>
      <c r="O13" s="296"/>
    </row>
    <row r="14" spans="3:15" ht="12.75">
      <c r="C14" s="71" t="s">
        <v>327</v>
      </c>
      <c r="D14" s="72">
        <v>12</v>
      </c>
      <c r="E14" s="73" t="s">
        <v>163</v>
      </c>
      <c r="F14" s="74"/>
      <c r="G14" s="74"/>
      <c r="H14" s="74"/>
      <c r="I14" s="74"/>
      <c r="J14" s="74"/>
      <c r="K14" s="74"/>
      <c r="L14" s="74"/>
      <c r="M14" s="75"/>
      <c r="O14" s="215"/>
    </row>
    <row r="15" spans="3:15" ht="12.75">
      <c r="C15" s="71" t="s">
        <v>328</v>
      </c>
      <c r="D15" s="72">
        <v>13</v>
      </c>
      <c r="E15" s="73" t="s">
        <v>215</v>
      </c>
      <c r="F15" s="74"/>
      <c r="G15" s="74"/>
      <c r="H15" s="74"/>
      <c r="I15" s="74"/>
      <c r="J15" s="74"/>
      <c r="K15" s="74"/>
      <c r="L15" s="74"/>
      <c r="M15" s="75"/>
      <c r="O15" s="215"/>
    </row>
    <row r="16" spans="3:15" ht="12.75">
      <c r="C16" s="71" t="s">
        <v>329</v>
      </c>
      <c r="D16" s="72">
        <v>14</v>
      </c>
      <c r="E16" s="73" t="s">
        <v>6</v>
      </c>
      <c r="F16" s="74"/>
      <c r="G16" s="74"/>
      <c r="H16" s="74"/>
      <c r="I16" s="74"/>
      <c r="J16" s="74"/>
      <c r="K16" s="74"/>
      <c r="L16" s="74"/>
      <c r="M16" s="75"/>
      <c r="O16" s="215"/>
    </row>
    <row r="17" spans="3:15" ht="12.75">
      <c r="C17" s="71" t="s">
        <v>330</v>
      </c>
      <c r="D17" s="72">
        <v>15</v>
      </c>
      <c r="E17" s="76" t="s">
        <v>216</v>
      </c>
      <c r="F17" s="74"/>
      <c r="G17" s="74"/>
      <c r="H17" s="74"/>
      <c r="I17" s="74"/>
      <c r="J17" s="74"/>
      <c r="K17" s="74"/>
      <c r="L17" s="74"/>
      <c r="M17" s="75"/>
      <c r="O17" s="296"/>
    </row>
    <row r="18" spans="3:15" ht="12.75">
      <c r="C18" s="71">
        <v>40061</v>
      </c>
      <c r="D18" s="72">
        <v>16</v>
      </c>
      <c r="E18" s="76" t="s">
        <v>331</v>
      </c>
      <c r="F18" s="74"/>
      <c r="G18" s="74"/>
      <c r="H18" s="74"/>
      <c r="I18" s="74"/>
      <c r="J18" s="74"/>
      <c r="K18" s="74"/>
      <c r="L18" s="74"/>
      <c r="M18" s="75"/>
      <c r="O18" s="296"/>
    </row>
    <row r="19" spans="3:15" ht="12.75">
      <c r="C19" s="71">
        <v>40062</v>
      </c>
      <c r="D19" s="72">
        <v>17</v>
      </c>
      <c r="E19" s="76" t="s">
        <v>332</v>
      </c>
      <c r="F19" s="74"/>
      <c r="G19" s="74"/>
      <c r="H19" s="74"/>
      <c r="I19" s="74"/>
      <c r="J19" s="74"/>
      <c r="K19" s="74"/>
      <c r="L19" s="74"/>
      <c r="M19" s="75"/>
      <c r="O19" s="296"/>
    </row>
    <row r="20" spans="3:15" ht="12.75">
      <c r="C20" s="71">
        <v>40068</v>
      </c>
      <c r="D20" s="72"/>
      <c r="E20" s="76" t="s">
        <v>333</v>
      </c>
      <c r="F20" s="74"/>
      <c r="G20" s="74"/>
      <c r="H20" s="74"/>
      <c r="I20" s="74"/>
      <c r="J20" s="74"/>
      <c r="K20" s="75"/>
      <c r="L20" s="74"/>
      <c r="M20" s="75"/>
      <c r="O20" s="296"/>
    </row>
    <row r="21" spans="3:15" ht="13.5" thickBot="1">
      <c r="C21" s="77">
        <v>40069</v>
      </c>
      <c r="D21" s="78"/>
      <c r="E21" s="79" t="s">
        <v>334</v>
      </c>
      <c r="F21" s="80"/>
      <c r="G21" s="80"/>
      <c r="H21" s="80"/>
      <c r="I21" s="80"/>
      <c r="J21" s="80"/>
      <c r="K21" s="81"/>
      <c r="L21" s="80"/>
      <c r="M21" s="81"/>
      <c r="O21" s="296"/>
    </row>
    <row r="22" ht="13.5" thickBot="1"/>
    <row r="23" spans="2:22" ht="13.5" thickBot="1">
      <c r="B23" s="200" t="s">
        <v>1</v>
      </c>
      <c r="C23" s="260" t="s">
        <v>320</v>
      </c>
      <c r="D23" s="258" t="s">
        <v>164</v>
      </c>
      <c r="E23" s="5">
        <v>1</v>
      </c>
      <c r="F23" s="6">
        <v>2</v>
      </c>
      <c r="G23" s="6">
        <v>3</v>
      </c>
      <c r="H23" s="6">
        <v>4</v>
      </c>
      <c r="I23" s="6">
        <v>5</v>
      </c>
      <c r="J23" s="6">
        <v>6</v>
      </c>
      <c r="K23" s="6">
        <v>7</v>
      </c>
      <c r="L23" s="82">
        <v>8</v>
      </c>
      <c r="M23" s="6">
        <v>9</v>
      </c>
      <c r="N23" s="6">
        <v>10</v>
      </c>
      <c r="O23" s="6">
        <v>11</v>
      </c>
      <c r="P23" s="6">
        <v>12</v>
      </c>
      <c r="Q23" s="6">
        <v>13</v>
      </c>
      <c r="R23" s="6">
        <v>14</v>
      </c>
      <c r="S23" s="6">
        <v>15</v>
      </c>
      <c r="T23" s="6">
        <v>16</v>
      </c>
      <c r="U23" s="83">
        <v>17</v>
      </c>
      <c r="V23" s="200" t="s">
        <v>162</v>
      </c>
    </row>
    <row r="24" spans="2:22" ht="13.5" thickBot="1">
      <c r="B24" s="339" t="s">
        <v>75</v>
      </c>
      <c r="C24" s="340" t="s">
        <v>314</v>
      </c>
      <c r="D24" s="341">
        <v>1973</v>
      </c>
      <c r="E24" s="342">
        <v>40</v>
      </c>
      <c r="F24" s="343"/>
      <c r="G24" s="344"/>
      <c r="H24" s="343"/>
      <c r="I24" s="343"/>
      <c r="J24" s="345"/>
      <c r="K24" s="346"/>
      <c r="L24" s="346"/>
      <c r="M24" s="344"/>
      <c r="N24" s="347"/>
      <c r="O24" s="343"/>
      <c r="P24" s="346"/>
      <c r="Q24" s="343"/>
      <c r="R24" s="343"/>
      <c r="S24" s="348"/>
      <c r="T24" s="348"/>
      <c r="U24" s="349"/>
      <c r="V24" s="350">
        <f>SUM(E24:S24)</f>
        <v>40</v>
      </c>
    </row>
    <row r="25" ht="13.5" thickBot="1"/>
    <row r="26" spans="2:22" ht="13.5" thickBot="1">
      <c r="B26" s="200" t="s">
        <v>1</v>
      </c>
      <c r="C26" s="260" t="s">
        <v>80</v>
      </c>
      <c r="D26" s="258" t="s">
        <v>164</v>
      </c>
      <c r="E26" s="5">
        <v>1</v>
      </c>
      <c r="F26" s="6">
        <v>2</v>
      </c>
      <c r="G26" s="6">
        <v>3</v>
      </c>
      <c r="H26" s="6">
        <v>4</v>
      </c>
      <c r="I26" s="6">
        <v>5</v>
      </c>
      <c r="J26" s="6">
        <v>6</v>
      </c>
      <c r="K26" s="6">
        <v>7</v>
      </c>
      <c r="L26" s="82">
        <v>8</v>
      </c>
      <c r="M26" s="6">
        <v>9</v>
      </c>
      <c r="N26" s="6">
        <v>10</v>
      </c>
      <c r="O26" s="6">
        <v>11</v>
      </c>
      <c r="P26" s="6">
        <v>12</v>
      </c>
      <c r="Q26" s="6">
        <v>13</v>
      </c>
      <c r="R26" s="6">
        <v>14</v>
      </c>
      <c r="S26" s="6">
        <v>15</v>
      </c>
      <c r="T26" s="6">
        <v>16</v>
      </c>
      <c r="U26" s="83">
        <v>17</v>
      </c>
      <c r="V26" s="200" t="s">
        <v>162</v>
      </c>
    </row>
    <row r="27" spans="2:22" ht="12.75">
      <c r="B27" s="264" t="s">
        <v>75</v>
      </c>
      <c r="C27" s="254" t="s">
        <v>59</v>
      </c>
      <c r="D27" s="265">
        <v>1960</v>
      </c>
      <c r="E27" s="157">
        <v>100</v>
      </c>
      <c r="F27" s="158"/>
      <c r="G27" s="96"/>
      <c r="H27" s="158"/>
      <c r="I27" s="158"/>
      <c r="J27" s="159"/>
      <c r="K27" s="160"/>
      <c r="L27" s="160"/>
      <c r="M27" s="96"/>
      <c r="N27" s="161"/>
      <c r="O27" s="162"/>
      <c r="P27" s="163"/>
      <c r="Q27" s="158"/>
      <c r="R27" s="158"/>
      <c r="S27" s="103"/>
      <c r="T27" s="103"/>
      <c r="U27" s="313"/>
      <c r="V27" s="201">
        <f aca="true" t="shared" si="0" ref="V27:V33">SUM(E27:S27)</f>
        <v>100</v>
      </c>
    </row>
    <row r="28" spans="2:22" ht="12.75">
      <c r="B28" s="207" t="s">
        <v>76</v>
      </c>
      <c r="C28" s="257" t="s">
        <v>218</v>
      </c>
      <c r="D28" s="266">
        <v>1961</v>
      </c>
      <c r="E28" s="193">
        <v>80</v>
      </c>
      <c r="F28" s="123"/>
      <c r="G28" s="102"/>
      <c r="H28" s="102"/>
      <c r="I28" s="164"/>
      <c r="J28" s="102"/>
      <c r="K28" s="164"/>
      <c r="L28" s="102"/>
      <c r="M28" s="102"/>
      <c r="N28" s="123"/>
      <c r="O28" s="162"/>
      <c r="P28" s="164"/>
      <c r="Q28" s="165"/>
      <c r="R28" s="165"/>
      <c r="S28" s="32"/>
      <c r="T28" s="32"/>
      <c r="U28" s="315"/>
      <c r="V28" s="202">
        <f t="shared" si="0"/>
        <v>80</v>
      </c>
    </row>
    <row r="29" spans="2:22" ht="12.75">
      <c r="B29" s="207" t="s">
        <v>145</v>
      </c>
      <c r="C29" s="257" t="s">
        <v>217</v>
      </c>
      <c r="D29" s="266">
        <v>1963</v>
      </c>
      <c r="E29" s="193">
        <v>60</v>
      </c>
      <c r="F29" s="123"/>
      <c r="G29" s="102"/>
      <c r="H29" s="102"/>
      <c r="I29" s="164"/>
      <c r="J29" s="102"/>
      <c r="K29" s="164"/>
      <c r="L29" s="102"/>
      <c r="M29" s="102"/>
      <c r="N29" s="166"/>
      <c r="O29" s="162"/>
      <c r="P29" s="164"/>
      <c r="Q29" s="165"/>
      <c r="R29" s="102"/>
      <c r="S29" s="32"/>
      <c r="T29" s="32"/>
      <c r="U29" s="315"/>
      <c r="V29" s="202">
        <f t="shared" si="0"/>
        <v>60</v>
      </c>
    </row>
    <row r="30" spans="2:22" ht="12.75">
      <c r="B30" s="207" t="s">
        <v>145</v>
      </c>
      <c r="C30" s="257" t="s">
        <v>219</v>
      </c>
      <c r="D30" s="266">
        <v>1960</v>
      </c>
      <c r="E30" s="176">
        <v>60</v>
      </c>
      <c r="F30" s="163"/>
      <c r="G30" s="165"/>
      <c r="H30" s="165"/>
      <c r="I30" s="162"/>
      <c r="J30" s="165"/>
      <c r="K30" s="162"/>
      <c r="L30" s="102"/>
      <c r="M30" s="102"/>
      <c r="N30" s="166"/>
      <c r="O30" s="162"/>
      <c r="P30" s="164"/>
      <c r="Q30" s="165"/>
      <c r="R30" s="102"/>
      <c r="S30" s="32"/>
      <c r="T30" s="32"/>
      <c r="U30" s="315"/>
      <c r="V30" s="202">
        <f t="shared" si="0"/>
        <v>60</v>
      </c>
    </row>
    <row r="31" spans="2:22" ht="12.75">
      <c r="B31" s="206" t="s">
        <v>359</v>
      </c>
      <c r="C31" s="256" t="s">
        <v>60</v>
      </c>
      <c r="D31" s="279">
        <v>1960</v>
      </c>
      <c r="E31" s="176">
        <v>40</v>
      </c>
      <c r="F31" s="162"/>
      <c r="G31" s="162"/>
      <c r="H31" s="165"/>
      <c r="I31" s="162"/>
      <c r="J31" s="162"/>
      <c r="K31" s="162"/>
      <c r="L31" s="162"/>
      <c r="M31" s="165"/>
      <c r="N31" s="163"/>
      <c r="O31" s="162"/>
      <c r="P31" s="162"/>
      <c r="Q31" s="163"/>
      <c r="R31" s="163"/>
      <c r="S31" s="97"/>
      <c r="T31" s="97"/>
      <c r="U31" s="314"/>
      <c r="V31" s="312">
        <f t="shared" si="0"/>
        <v>40</v>
      </c>
    </row>
    <row r="32" spans="2:23" s="338" customFormat="1" ht="12.75">
      <c r="B32" s="206" t="s">
        <v>359</v>
      </c>
      <c r="C32" s="256" t="s">
        <v>313</v>
      </c>
      <c r="D32" s="266">
        <v>1964</v>
      </c>
      <c r="E32" s="176">
        <v>40</v>
      </c>
      <c r="F32" s="163"/>
      <c r="G32" s="165"/>
      <c r="H32" s="165"/>
      <c r="I32" s="162"/>
      <c r="J32" s="165"/>
      <c r="K32" s="162"/>
      <c r="L32" s="165"/>
      <c r="M32" s="165"/>
      <c r="N32" s="163"/>
      <c r="O32" s="162"/>
      <c r="P32" s="162"/>
      <c r="Q32" s="165"/>
      <c r="R32" s="165"/>
      <c r="S32" s="32"/>
      <c r="T32" s="32"/>
      <c r="U32" s="315"/>
      <c r="V32" s="312">
        <f t="shared" si="0"/>
        <v>40</v>
      </c>
      <c r="W32" s="337"/>
    </row>
    <row r="33" spans="2:22" ht="13.5" thickBot="1">
      <c r="B33" s="209" t="s">
        <v>359</v>
      </c>
      <c r="C33" s="357" t="s">
        <v>312</v>
      </c>
      <c r="D33" s="267">
        <v>1962</v>
      </c>
      <c r="E33" s="172">
        <v>40</v>
      </c>
      <c r="F33" s="167"/>
      <c r="G33" s="167"/>
      <c r="H33" s="168"/>
      <c r="I33" s="168"/>
      <c r="J33" s="168"/>
      <c r="K33" s="167"/>
      <c r="L33" s="169"/>
      <c r="M33" s="169"/>
      <c r="N33" s="170"/>
      <c r="O33" s="171"/>
      <c r="P33" s="172"/>
      <c r="Q33" s="167"/>
      <c r="R33" s="167"/>
      <c r="S33" s="167"/>
      <c r="T33" s="167"/>
      <c r="U33" s="358"/>
      <c r="V33" s="359">
        <f t="shared" si="0"/>
        <v>40</v>
      </c>
    </row>
    <row r="34" spans="5:18" ht="13.5" thickBot="1"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2:22" ht="13.5" thickBot="1">
      <c r="B35" s="200" t="s">
        <v>1</v>
      </c>
      <c r="C35" s="260" t="s">
        <v>53</v>
      </c>
      <c r="D35" s="259" t="s">
        <v>164</v>
      </c>
      <c r="E35" s="5">
        <v>1</v>
      </c>
      <c r="F35" s="6">
        <v>2</v>
      </c>
      <c r="G35" s="6">
        <v>3</v>
      </c>
      <c r="H35" s="6">
        <v>4</v>
      </c>
      <c r="I35" s="6">
        <v>5</v>
      </c>
      <c r="J35" s="6">
        <v>6</v>
      </c>
      <c r="K35" s="6">
        <v>7</v>
      </c>
      <c r="L35" s="82">
        <v>8</v>
      </c>
      <c r="M35" s="6">
        <v>9</v>
      </c>
      <c r="N35" s="6">
        <v>10</v>
      </c>
      <c r="O35" s="6">
        <v>11</v>
      </c>
      <c r="P35" s="6">
        <v>12</v>
      </c>
      <c r="Q35" s="6">
        <v>13</v>
      </c>
      <c r="R35" s="6">
        <v>14</v>
      </c>
      <c r="S35" s="83">
        <v>15</v>
      </c>
      <c r="T35" s="6">
        <v>16</v>
      </c>
      <c r="U35" s="83">
        <v>17</v>
      </c>
      <c r="V35" s="200" t="s">
        <v>162</v>
      </c>
    </row>
    <row r="36" spans="2:22" ht="12.75">
      <c r="B36" s="264" t="s">
        <v>75</v>
      </c>
      <c r="C36" s="254" t="s">
        <v>61</v>
      </c>
      <c r="D36" s="274">
        <v>1955</v>
      </c>
      <c r="E36" s="198">
        <v>100</v>
      </c>
      <c r="F36" s="158"/>
      <c r="G36" s="158"/>
      <c r="H36" s="158"/>
      <c r="I36" s="160"/>
      <c r="J36" s="180"/>
      <c r="K36" s="160"/>
      <c r="L36" s="160"/>
      <c r="M36" s="96"/>
      <c r="N36" s="180"/>
      <c r="O36" s="181"/>
      <c r="P36" s="160"/>
      <c r="Q36" s="181"/>
      <c r="R36" s="160"/>
      <c r="S36" s="95"/>
      <c r="T36" s="103"/>
      <c r="U36" s="313"/>
      <c r="V36" s="201">
        <f aca="true" t="shared" si="1" ref="V36:V41">SUM(E36:S36)</f>
        <v>100</v>
      </c>
    </row>
    <row r="37" spans="2:22" ht="12.75">
      <c r="B37" s="207" t="s">
        <v>76</v>
      </c>
      <c r="C37" s="257" t="s">
        <v>220</v>
      </c>
      <c r="D37" s="275">
        <v>1958</v>
      </c>
      <c r="E37" s="285">
        <v>80</v>
      </c>
      <c r="F37" s="164"/>
      <c r="G37" s="164"/>
      <c r="H37" s="164"/>
      <c r="I37" s="164"/>
      <c r="J37" s="162"/>
      <c r="K37" s="164"/>
      <c r="L37" s="102"/>
      <c r="M37" s="182"/>
      <c r="N37" s="197"/>
      <c r="O37" s="164"/>
      <c r="P37" s="123"/>
      <c r="Q37" s="123"/>
      <c r="R37" s="123"/>
      <c r="S37" s="103"/>
      <c r="T37" s="97"/>
      <c r="U37" s="314"/>
      <c r="V37" s="202">
        <f t="shared" si="1"/>
        <v>80</v>
      </c>
    </row>
    <row r="38" spans="2:22" ht="12.75">
      <c r="B38" s="207" t="s">
        <v>145</v>
      </c>
      <c r="C38" s="256" t="s">
        <v>228</v>
      </c>
      <c r="D38" s="276">
        <v>1955</v>
      </c>
      <c r="E38" s="376">
        <v>60</v>
      </c>
      <c r="F38" s="162"/>
      <c r="G38" s="162"/>
      <c r="H38" s="165"/>
      <c r="I38" s="163"/>
      <c r="J38" s="182"/>
      <c r="K38" s="182"/>
      <c r="L38" s="162"/>
      <c r="M38" s="182"/>
      <c r="N38" s="177"/>
      <c r="O38" s="162"/>
      <c r="P38" s="190"/>
      <c r="Q38" s="162"/>
      <c r="R38" s="165"/>
      <c r="S38" s="97"/>
      <c r="T38" s="317"/>
      <c r="U38" s="318"/>
      <c r="V38" s="202">
        <f t="shared" si="1"/>
        <v>60</v>
      </c>
    </row>
    <row r="39" spans="2:23" s="338" customFormat="1" ht="12.75">
      <c r="B39" s="351" t="s">
        <v>145</v>
      </c>
      <c r="C39" s="374" t="s">
        <v>335</v>
      </c>
      <c r="D39" s="275">
        <v>1956</v>
      </c>
      <c r="E39" s="375">
        <v>60</v>
      </c>
      <c r="F39" s="352"/>
      <c r="G39" s="352"/>
      <c r="H39" s="377"/>
      <c r="I39" s="377"/>
      <c r="J39" s="352"/>
      <c r="K39" s="352"/>
      <c r="L39" s="377"/>
      <c r="M39" s="352"/>
      <c r="N39" s="352"/>
      <c r="O39" s="164"/>
      <c r="P39" s="377"/>
      <c r="Q39" s="164"/>
      <c r="R39" s="164"/>
      <c r="S39" s="118"/>
      <c r="T39" s="32"/>
      <c r="U39" s="315"/>
      <c r="V39" s="202">
        <f t="shared" si="1"/>
        <v>60</v>
      </c>
      <c r="W39" s="337"/>
    </row>
    <row r="40" spans="2:22" ht="12.75">
      <c r="B40" s="206" t="s">
        <v>336</v>
      </c>
      <c r="C40" s="355" t="s">
        <v>166</v>
      </c>
      <c r="D40" s="356">
        <v>1957</v>
      </c>
      <c r="E40" s="325">
        <v>40</v>
      </c>
      <c r="F40" s="182"/>
      <c r="G40" s="182"/>
      <c r="H40" s="326"/>
      <c r="I40" s="326"/>
      <c r="J40" s="182"/>
      <c r="K40" s="182"/>
      <c r="L40" s="326"/>
      <c r="M40" s="182"/>
      <c r="N40" s="327"/>
      <c r="O40" s="162"/>
      <c r="P40" s="328"/>
      <c r="Q40" s="162"/>
      <c r="R40" s="162"/>
      <c r="S40" s="182"/>
      <c r="T40" s="182"/>
      <c r="U40" s="353"/>
      <c r="V40" s="354">
        <f t="shared" si="1"/>
        <v>40</v>
      </c>
    </row>
    <row r="41" spans="2:22" ht="13.5" thickBot="1">
      <c r="B41" s="208" t="s">
        <v>336</v>
      </c>
      <c r="C41" s="268" t="s">
        <v>58</v>
      </c>
      <c r="D41" s="277">
        <v>1958</v>
      </c>
      <c r="E41" s="269">
        <v>40</v>
      </c>
      <c r="F41" s="184"/>
      <c r="G41" s="184"/>
      <c r="H41" s="184"/>
      <c r="I41" s="184"/>
      <c r="J41" s="184"/>
      <c r="K41" s="184"/>
      <c r="L41" s="270"/>
      <c r="M41" s="183"/>
      <c r="N41" s="272"/>
      <c r="O41" s="184"/>
      <c r="P41" s="273"/>
      <c r="Q41" s="271"/>
      <c r="R41" s="271"/>
      <c r="S41" s="121"/>
      <c r="T41" s="90"/>
      <c r="U41" s="316"/>
      <c r="V41" s="205">
        <f t="shared" si="1"/>
        <v>40</v>
      </c>
    </row>
    <row r="42" spans="5:18" ht="13.5" thickBot="1"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2:22" ht="13.5" thickBot="1">
      <c r="B43" s="200" t="s">
        <v>1</v>
      </c>
      <c r="C43" s="260" t="s">
        <v>52</v>
      </c>
      <c r="D43" s="259" t="s">
        <v>164</v>
      </c>
      <c r="E43" s="5">
        <v>1</v>
      </c>
      <c r="F43" s="6">
        <v>2</v>
      </c>
      <c r="G43" s="6">
        <v>3</v>
      </c>
      <c r="H43" s="6">
        <v>4</v>
      </c>
      <c r="I43" s="6">
        <v>5</v>
      </c>
      <c r="J43" s="6">
        <v>6</v>
      </c>
      <c r="K43" s="6">
        <v>7</v>
      </c>
      <c r="L43" s="82">
        <v>8</v>
      </c>
      <c r="M43" s="6">
        <v>9</v>
      </c>
      <c r="N43" s="6">
        <v>10</v>
      </c>
      <c r="O43" s="6">
        <v>11</v>
      </c>
      <c r="P43" s="6">
        <v>12</v>
      </c>
      <c r="Q43" s="6">
        <v>13</v>
      </c>
      <c r="R43" s="6">
        <v>14</v>
      </c>
      <c r="S43" s="83">
        <v>15</v>
      </c>
      <c r="T43" s="6">
        <v>16</v>
      </c>
      <c r="U43" s="83">
        <v>17</v>
      </c>
      <c r="V43" s="200" t="s">
        <v>162</v>
      </c>
    </row>
    <row r="44" spans="2:22" ht="12.75" customHeight="1">
      <c r="B44" s="264" t="s">
        <v>75</v>
      </c>
      <c r="C44" s="254" t="s">
        <v>337</v>
      </c>
      <c r="D44" s="265">
        <v>1951</v>
      </c>
      <c r="E44" s="179">
        <v>100</v>
      </c>
      <c r="F44" s="188"/>
      <c r="G44" s="188"/>
      <c r="H44" s="160"/>
      <c r="I44" s="96"/>
      <c r="J44" s="188"/>
      <c r="K44" s="188"/>
      <c r="L44" s="160"/>
      <c r="M44" s="160"/>
      <c r="N44" s="286"/>
      <c r="O44" s="159"/>
      <c r="P44" s="159"/>
      <c r="Q44" s="159"/>
      <c r="R44" s="159"/>
      <c r="S44" s="95"/>
      <c r="T44" s="103"/>
      <c r="U44" s="313"/>
      <c r="V44" s="201">
        <f aca="true" t="shared" si="2" ref="V44:V54">SUM(E44:S44)</f>
        <v>100</v>
      </c>
    </row>
    <row r="45" spans="2:22" ht="12.75" customHeight="1">
      <c r="B45" s="207" t="s">
        <v>76</v>
      </c>
      <c r="C45" s="257" t="s">
        <v>222</v>
      </c>
      <c r="D45" s="266">
        <v>1950</v>
      </c>
      <c r="E45" s="193">
        <v>80</v>
      </c>
      <c r="F45" s="194"/>
      <c r="G45" s="194"/>
      <c r="H45" s="196"/>
      <c r="I45" s="102"/>
      <c r="J45" s="194"/>
      <c r="K45" s="194"/>
      <c r="L45" s="123"/>
      <c r="M45" s="123"/>
      <c r="N45" s="197"/>
      <c r="O45" s="175"/>
      <c r="P45" s="175"/>
      <c r="Q45" s="175"/>
      <c r="R45" s="175"/>
      <c r="S45" s="103"/>
      <c r="T45" s="32"/>
      <c r="U45" s="315"/>
      <c r="V45" s="202">
        <f t="shared" si="2"/>
        <v>80</v>
      </c>
    </row>
    <row r="46" spans="2:22" ht="12.75" customHeight="1">
      <c r="B46" s="207" t="s">
        <v>145</v>
      </c>
      <c r="C46" s="257" t="s">
        <v>338</v>
      </c>
      <c r="D46" s="266">
        <v>1951</v>
      </c>
      <c r="E46" s="196">
        <v>60</v>
      </c>
      <c r="F46" s="194"/>
      <c r="G46" s="194"/>
      <c r="H46" s="361"/>
      <c r="I46" s="102"/>
      <c r="J46" s="193"/>
      <c r="K46" s="196"/>
      <c r="L46" s="175"/>
      <c r="M46" s="175"/>
      <c r="N46" s="360"/>
      <c r="O46" s="175"/>
      <c r="P46" s="123"/>
      <c r="Q46" s="175"/>
      <c r="R46" s="102"/>
      <c r="S46" s="28"/>
      <c r="T46" s="317"/>
      <c r="U46" s="318"/>
      <c r="V46" s="202">
        <f t="shared" si="2"/>
        <v>60</v>
      </c>
    </row>
    <row r="47" spans="2:22" ht="12.75" customHeight="1">
      <c r="B47" s="207" t="s">
        <v>145</v>
      </c>
      <c r="C47" s="257" t="s">
        <v>223</v>
      </c>
      <c r="D47" s="266">
        <v>1953</v>
      </c>
      <c r="E47" s="196">
        <v>60</v>
      </c>
      <c r="F47" s="194"/>
      <c r="G47" s="194"/>
      <c r="H47" s="361"/>
      <c r="I47" s="102"/>
      <c r="J47" s="193"/>
      <c r="K47" s="196"/>
      <c r="L47" s="175"/>
      <c r="M47" s="175"/>
      <c r="N47" s="360"/>
      <c r="O47" s="175"/>
      <c r="P47" s="123"/>
      <c r="Q47" s="175"/>
      <c r="R47" s="102"/>
      <c r="S47" s="28"/>
      <c r="T47" s="317"/>
      <c r="U47" s="318"/>
      <c r="V47" s="202">
        <f t="shared" si="2"/>
        <v>60</v>
      </c>
    </row>
    <row r="48" spans="2:22" ht="12.75" customHeight="1">
      <c r="B48" s="299" t="s">
        <v>146</v>
      </c>
      <c r="C48" s="257" t="s">
        <v>63</v>
      </c>
      <c r="D48" s="266">
        <v>1952</v>
      </c>
      <c r="E48" s="187">
        <v>40</v>
      </c>
      <c r="F48" s="189"/>
      <c r="G48" s="174"/>
      <c r="H48" s="378"/>
      <c r="I48" s="165"/>
      <c r="J48" s="176"/>
      <c r="K48" s="163"/>
      <c r="L48" s="175"/>
      <c r="M48" s="175"/>
      <c r="N48" s="174"/>
      <c r="O48" s="174"/>
      <c r="P48" s="163"/>
      <c r="Q48" s="175"/>
      <c r="R48" s="102"/>
      <c r="S48" s="28"/>
      <c r="T48" s="317"/>
      <c r="U48" s="318"/>
      <c r="V48" s="202">
        <f t="shared" si="2"/>
        <v>40</v>
      </c>
    </row>
    <row r="49" spans="2:22" ht="12.75" customHeight="1">
      <c r="B49" s="299" t="s">
        <v>146</v>
      </c>
      <c r="C49" s="298" t="s">
        <v>221</v>
      </c>
      <c r="D49" s="266">
        <v>1951</v>
      </c>
      <c r="E49" s="311">
        <v>40</v>
      </c>
      <c r="F49" s="301"/>
      <c r="G49" s="301"/>
      <c r="H49" s="304"/>
      <c r="I49" s="303"/>
      <c r="J49" s="305"/>
      <c r="K49" s="305"/>
      <c r="L49" s="304"/>
      <c r="M49" s="304"/>
      <c r="N49" s="303"/>
      <c r="O49" s="306"/>
      <c r="P49" s="306"/>
      <c r="Q49" s="306"/>
      <c r="R49" s="305"/>
      <c r="S49" s="143"/>
      <c r="T49" s="32"/>
      <c r="U49" s="315"/>
      <c r="V49" s="202">
        <f t="shared" si="2"/>
        <v>40</v>
      </c>
    </row>
    <row r="50" spans="2:22" ht="12.75" customHeight="1">
      <c r="B50" s="299" t="s">
        <v>146</v>
      </c>
      <c r="C50" s="256" t="s">
        <v>62</v>
      </c>
      <c r="D50" s="266">
        <v>1953</v>
      </c>
      <c r="E50" s="300">
        <v>40</v>
      </c>
      <c r="F50" s="301"/>
      <c r="G50" s="301"/>
      <c r="H50" s="302"/>
      <c r="I50" s="303"/>
      <c r="J50" s="303"/>
      <c r="K50" s="304"/>
      <c r="L50" s="305"/>
      <c r="M50" s="305"/>
      <c r="N50" s="305"/>
      <c r="O50" s="306"/>
      <c r="P50" s="307"/>
      <c r="Q50" s="306"/>
      <c r="R50" s="303"/>
      <c r="S50" s="308"/>
      <c r="T50" s="317"/>
      <c r="U50" s="318"/>
      <c r="V50" s="202">
        <f t="shared" si="2"/>
        <v>40</v>
      </c>
    </row>
    <row r="51" spans="2:22" ht="12.75" customHeight="1">
      <c r="B51" s="299" t="s">
        <v>146</v>
      </c>
      <c r="C51" s="297" t="s">
        <v>230</v>
      </c>
      <c r="D51" s="266">
        <v>1951</v>
      </c>
      <c r="E51" s="300">
        <v>40</v>
      </c>
      <c r="F51" s="301"/>
      <c r="G51" s="301"/>
      <c r="H51" s="302"/>
      <c r="I51" s="303"/>
      <c r="J51" s="303"/>
      <c r="K51" s="304"/>
      <c r="L51" s="305"/>
      <c r="M51" s="305"/>
      <c r="N51" s="305"/>
      <c r="O51" s="306"/>
      <c r="P51" s="307"/>
      <c r="Q51" s="306"/>
      <c r="R51" s="303"/>
      <c r="S51" s="308"/>
      <c r="T51" s="317"/>
      <c r="U51" s="318"/>
      <c r="V51" s="202">
        <f t="shared" si="2"/>
        <v>40</v>
      </c>
    </row>
    <row r="52" spans="2:22" ht="12.75" customHeight="1">
      <c r="B52" s="299" t="s">
        <v>341</v>
      </c>
      <c r="C52" s="298" t="s">
        <v>339</v>
      </c>
      <c r="D52" s="266">
        <v>1954</v>
      </c>
      <c r="E52" s="311">
        <v>30</v>
      </c>
      <c r="F52" s="301"/>
      <c r="G52" s="301"/>
      <c r="H52" s="304"/>
      <c r="I52" s="303"/>
      <c r="J52" s="305"/>
      <c r="K52" s="305"/>
      <c r="L52" s="304"/>
      <c r="M52" s="304"/>
      <c r="N52" s="303"/>
      <c r="O52" s="306"/>
      <c r="P52" s="306"/>
      <c r="Q52" s="306"/>
      <c r="R52" s="305"/>
      <c r="S52" s="143"/>
      <c r="T52" s="97"/>
      <c r="U52" s="314"/>
      <c r="V52" s="202">
        <f t="shared" si="2"/>
        <v>30</v>
      </c>
    </row>
    <row r="53" spans="2:22" ht="12.75" customHeight="1">
      <c r="B53" s="299" t="s">
        <v>341</v>
      </c>
      <c r="C53" s="256" t="s">
        <v>340</v>
      </c>
      <c r="D53" s="266">
        <v>1950</v>
      </c>
      <c r="E53" s="300">
        <v>30</v>
      </c>
      <c r="F53" s="300"/>
      <c r="G53" s="300"/>
      <c r="H53" s="304"/>
      <c r="I53" s="305"/>
      <c r="J53" s="305"/>
      <c r="K53" s="305"/>
      <c r="L53" s="303"/>
      <c r="M53" s="304"/>
      <c r="N53" s="305"/>
      <c r="O53" s="306"/>
      <c r="P53" s="306"/>
      <c r="Q53" s="307"/>
      <c r="R53" s="304"/>
      <c r="S53" s="143"/>
      <c r="T53" s="97"/>
      <c r="U53" s="314"/>
      <c r="V53" s="204">
        <f t="shared" si="2"/>
        <v>30</v>
      </c>
    </row>
    <row r="54" spans="2:22" ht="12.75" customHeight="1" thickBot="1">
      <c r="B54" s="209" t="s">
        <v>341</v>
      </c>
      <c r="C54" s="268" t="s">
        <v>229</v>
      </c>
      <c r="D54" s="267">
        <v>1950</v>
      </c>
      <c r="E54" s="172">
        <v>30</v>
      </c>
      <c r="F54" s="192"/>
      <c r="G54" s="192"/>
      <c r="H54" s="169"/>
      <c r="I54" s="170"/>
      <c r="J54" s="170"/>
      <c r="K54" s="167"/>
      <c r="L54" s="168"/>
      <c r="M54" s="168"/>
      <c r="N54" s="168"/>
      <c r="O54" s="278"/>
      <c r="P54" s="186"/>
      <c r="Q54" s="278"/>
      <c r="R54" s="170"/>
      <c r="S54" s="90"/>
      <c r="T54" s="319"/>
      <c r="U54" s="320"/>
      <c r="V54" s="203">
        <f t="shared" si="2"/>
        <v>30</v>
      </c>
    </row>
    <row r="55" spans="5:18" ht="13.5" thickBot="1"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</row>
    <row r="56" spans="2:22" ht="13.5" thickBot="1">
      <c r="B56" s="200" t="s">
        <v>1</v>
      </c>
      <c r="C56" s="260" t="s">
        <v>51</v>
      </c>
      <c r="D56" s="259" t="s">
        <v>164</v>
      </c>
      <c r="E56" s="5">
        <v>1</v>
      </c>
      <c r="F56" s="6">
        <v>2</v>
      </c>
      <c r="G56" s="6">
        <v>3</v>
      </c>
      <c r="H56" s="6">
        <v>4</v>
      </c>
      <c r="I56" s="6">
        <v>5</v>
      </c>
      <c r="J56" s="6">
        <v>6</v>
      </c>
      <c r="K56" s="6">
        <v>7</v>
      </c>
      <c r="L56" s="82">
        <v>8</v>
      </c>
      <c r="M56" s="6">
        <v>9</v>
      </c>
      <c r="N56" s="6">
        <v>10</v>
      </c>
      <c r="O56" s="6">
        <v>11</v>
      </c>
      <c r="P56" s="6">
        <v>12</v>
      </c>
      <c r="Q56" s="6">
        <v>13</v>
      </c>
      <c r="R56" s="6">
        <v>14</v>
      </c>
      <c r="S56" s="83">
        <v>15</v>
      </c>
      <c r="T56" s="6">
        <v>16</v>
      </c>
      <c r="U56" s="83">
        <v>17</v>
      </c>
      <c r="V56" s="200" t="s">
        <v>162</v>
      </c>
    </row>
    <row r="57" spans="2:22" ht="12.75">
      <c r="B57" s="264" t="s">
        <v>75</v>
      </c>
      <c r="C57" s="254" t="s">
        <v>342</v>
      </c>
      <c r="D57" s="265">
        <v>1948</v>
      </c>
      <c r="E57" s="179">
        <v>100</v>
      </c>
      <c r="F57" s="159"/>
      <c r="G57" s="160"/>
      <c r="H57" s="96"/>
      <c r="I57" s="96"/>
      <c r="J57" s="160"/>
      <c r="K57" s="159"/>
      <c r="L57" s="96"/>
      <c r="M57" s="159"/>
      <c r="N57" s="159"/>
      <c r="O57" s="96"/>
      <c r="P57" s="160"/>
      <c r="Q57" s="160"/>
      <c r="R57" s="159"/>
      <c r="S57" s="95"/>
      <c r="T57" s="103"/>
      <c r="U57" s="313"/>
      <c r="V57" s="201">
        <f>SUM(E57:S57)</f>
        <v>100</v>
      </c>
    </row>
    <row r="58" spans="2:22" ht="12.75">
      <c r="B58" s="207" t="s">
        <v>76</v>
      </c>
      <c r="C58" s="257" t="s">
        <v>343</v>
      </c>
      <c r="D58" s="279">
        <v>1946</v>
      </c>
      <c r="E58" s="187">
        <v>80</v>
      </c>
      <c r="F58" s="163"/>
      <c r="G58" s="163"/>
      <c r="H58" s="174"/>
      <c r="I58" s="174"/>
      <c r="J58" s="165"/>
      <c r="K58" s="174"/>
      <c r="L58" s="174"/>
      <c r="M58" s="174"/>
      <c r="N58" s="177"/>
      <c r="O58" s="163"/>
      <c r="P58" s="163"/>
      <c r="Q58" s="174"/>
      <c r="R58" s="165"/>
      <c r="S58" s="97"/>
      <c r="T58" s="97"/>
      <c r="U58" s="314"/>
      <c r="V58" s="202">
        <f>SUM(E58:S58)</f>
        <v>80</v>
      </c>
    </row>
    <row r="59" spans="2:22" ht="12.75">
      <c r="B59" s="207" t="s">
        <v>145</v>
      </c>
      <c r="C59" s="256" t="s">
        <v>344</v>
      </c>
      <c r="D59" s="266">
        <v>1944</v>
      </c>
      <c r="E59" s="193">
        <v>60</v>
      </c>
      <c r="F59" s="123"/>
      <c r="G59" s="102"/>
      <c r="H59" s="102"/>
      <c r="I59" s="175"/>
      <c r="J59" s="123"/>
      <c r="K59" s="175"/>
      <c r="L59" s="123"/>
      <c r="M59" s="102"/>
      <c r="N59" s="123"/>
      <c r="O59" s="175"/>
      <c r="P59" s="123"/>
      <c r="Q59" s="123"/>
      <c r="R59" s="175"/>
      <c r="S59" s="103"/>
      <c r="T59" s="32"/>
      <c r="U59" s="315"/>
      <c r="V59" s="204">
        <f>SUM(E59:S59)</f>
        <v>60</v>
      </c>
    </row>
    <row r="60" spans="2:22" ht="13.5" thickBot="1">
      <c r="B60" s="209" t="s">
        <v>145</v>
      </c>
      <c r="C60" s="255" t="s">
        <v>65</v>
      </c>
      <c r="D60" s="267">
        <v>1946</v>
      </c>
      <c r="E60" s="191">
        <v>60</v>
      </c>
      <c r="F60" s="170"/>
      <c r="G60" s="170"/>
      <c r="H60" s="170"/>
      <c r="I60" s="168"/>
      <c r="J60" s="170"/>
      <c r="K60" s="168"/>
      <c r="L60" s="170"/>
      <c r="M60" s="170"/>
      <c r="N60" s="167"/>
      <c r="O60" s="168"/>
      <c r="P60" s="168"/>
      <c r="Q60" s="168"/>
      <c r="R60" s="167"/>
      <c r="S60" s="106"/>
      <c r="T60" s="90"/>
      <c r="U60" s="316"/>
      <c r="V60" s="203">
        <f>SUM(E60:S60)</f>
        <v>60</v>
      </c>
    </row>
    <row r="61" spans="5:21" ht="13.5" thickBot="1"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T61" s="321"/>
      <c r="U61" s="321"/>
    </row>
    <row r="62" spans="2:22" ht="13.5" thickBot="1">
      <c r="B62" s="200" t="s">
        <v>1</v>
      </c>
      <c r="C62" s="260" t="s">
        <v>106</v>
      </c>
      <c r="D62" s="259" t="s">
        <v>164</v>
      </c>
      <c r="E62" s="5">
        <v>1</v>
      </c>
      <c r="F62" s="6">
        <v>2</v>
      </c>
      <c r="G62" s="6">
        <v>3</v>
      </c>
      <c r="H62" s="6">
        <v>4</v>
      </c>
      <c r="I62" s="6">
        <v>5</v>
      </c>
      <c r="J62" s="6">
        <v>6</v>
      </c>
      <c r="K62" s="6">
        <v>7</v>
      </c>
      <c r="L62" s="82">
        <v>8</v>
      </c>
      <c r="M62" s="6">
        <v>9</v>
      </c>
      <c r="N62" s="6">
        <v>10</v>
      </c>
      <c r="O62" s="6">
        <v>11</v>
      </c>
      <c r="P62" s="6">
        <v>12</v>
      </c>
      <c r="Q62" s="6">
        <v>13</v>
      </c>
      <c r="R62" s="6">
        <v>14</v>
      </c>
      <c r="S62" s="83">
        <v>15</v>
      </c>
      <c r="T62" s="6">
        <v>16</v>
      </c>
      <c r="U62" s="83">
        <v>17</v>
      </c>
      <c r="V62" s="200" t="s">
        <v>162</v>
      </c>
    </row>
    <row r="63" spans="2:22" ht="12.75">
      <c r="B63" s="264" t="s">
        <v>75</v>
      </c>
      <c r="C63" s="254" t="s">
        <v>66</v>
      </c>
      <c r="D63" s="265">
        <v>1943</v>
      </c>
      <c r="E63" s="179">
        <v>100</v>
      </c>
      <c r="F63" s="96"/>
      <c r="G63" s="160"/>
      <c r="H63" s="160"/>
      <c r="I63" s="160"/>
      <c r="J63" s="160"/>
      <c r="K63" s="158"/>
      <c r="L63" s="160"/>
      <c r="M63" s="158"/>
      <c r="N63" s="161"/>
      <c r="O63" s="160"/>
      <c r="P63" s="160"/>
      <c r="Q63" s="160"/>
      <c r="R63" s="160"/>
      <c r="S63" s="95"/>
      <c r="T63" s="103"/>
      <c r="U63" s="313"/>
      <c r="V63" s="201">
        <f aca="true" t="shared" si="3" ref="V63:V68">SUM(E63:S63)</f>
        <v>100</v>
      </c>
    </row>
    <row r="64" spans="2:22" ht="12.75">
      <c r="B64" s="207" t="s">
        <v>76</v>
      </c>
      <c r="C64" s="257" t="s">
        <v>224</v>
      </c>
      <c r="D64" s="279">
        <v>1942</v>
      </c>
      <c r="E64" s="176">
        <v>80</v>
      </c>
      <c r="F64" s="163"/>
      <c r="G64" s="162"/>
      <c r="H64" s="163"/>
      <c r="I64" s="162"/>
      <c r="J64" s="162"/>
      <c r="K64" s="164"/>
      <c r="L64" s="163"/>
      <c r="M64" s="162"/>
      <c r="N64" s="164"/>
      <c r="O64" s="164"/>
      <c r="P64" s="163"/>
      <c r="Q64" s="162"/>
      <c r="R64" s="162"/>
      <c r="S64" s="97"/>
      <c r="T64" s="317"/>
      <c r="U64" s="318"/>
      <c r="V64" s="202">
        <f t="shared" si="3"/>
        <v>80</v>
      </c>
    </row>
    <row r="65" spans="2:22" ht="12.75">
      <c r="B65" s="207" t="s">
        <v>145</v>
      </c>
      <c r="C65" s="256" t="s">
        <v>345</v>
      </c>
      <c r="D65" s="279">
        <v>1940</v>
      </c>
      <c r="E65" s="176">
        <v>60</v>
      </c>
      <c r="F65" s="165"/>
      <c r="G65" s="163"/>
      <c r="H65" s="163"/>
      <c r="I65" s="162"/>
      <c r="J65" s="162"/>
      <c r="K65" s="162"/>
      <c r="L65" s="163"/>
      <c r="M65" s="162"/>
      <c r="N65" s="102"/>
      <c r="O65" s="162"/>
      <c r="P65" s="162"/>
      <c r="Q65" s="123"/>
      <c r="R65" s="163"/>
      <c r="S65" s="97"/>
      <c r="T65" s="317"/>
      <c r="U65" s="318"/>
      <c r="V65" s="202">
        <f t="shared" si="3"/>
        <v>60</v>
      </c>
    </row>
    <row r="66" spans="2:22" ht="12.75">
      <c r="B66" s="207" t="s">
        <v>145</v>
      </c>
      <c r="C66" s="256" t="s">
        <v>67</v>
      </c>
      <c r="D66" s="279">
        <v>1941</v>
      </c>
      <c r="E66" s="187">
        <v>60</v>
      </c>
      <c r="F66" s="163"/>
      <c r="G66" s="165"/>
      <c r="H66" s="165"/>
      <c r="I66" s="165"/>
      <c r="J66" s="162"/>
      <c r="K66" s="162"/>
      <c r="L66" s="162"/>
      <c r="M66" s="163"/>
      <c r="N66" s="162"/>
      <c r="O66" s="163"/>
      <c r="P66" s="163"/>
      <c r="Q66" s="165"/>
      <c r="R66" s="165"/>
      <c r="S66" s="32"/>
      <c r="T66" s="97"/>
      <c r="U66" s="314"/>
      <c r="V66" s="202">
        <f t="shared" si="3"/>
        <v>60</v>
      </c>
    </row>
    <row r="67" spans="2:22" ht="12.75">
      <c r="B67" s="207" t="s">
        <v>336</v>
      </c>
      <c r="C67" s="257" t="s">
        <v>346</v>
      </c>
      <c r="D67" s="279">
        <v>1943</v>
      </c>
      <c r="E67" s="176">
        <v>40</v>
      </c>
      <c r="F67" s="163"/>
      <c r="G67" s="163"/>
      <c r="H67" s="165"/>
      <c r="I67" s="162"/>
      <c r="J67" s="162"/>
      <c r="K67" s="162"/>
      <c r="L67" s="165"/>
      <c r="M67" s="165"/>
      <c r="N67" s="162"/>
      <c r="O67" s="162"/>
      <c r="P67" s="163"/>
      <c r="Q67" s="163"/>
      <c r="R67" s="163"/>
      <c r="S67" s="97"/>
      <c r="T67" s="32"/>
      <c r="U67" s="315"/>
      <c r="V67" s="202">
        <f t="shared" si="3"/>
        <v>40</v>
      </c>
    </row>
    <row r="68" spans="1:22" s="215" customFormat="1" ht="13.5" thickBot="1">
      <c r="A68" s="216"/>
      <c r="B68" s="209" t="s">
        <v>336</v>
      </c>
      <c r="C68" s="255" t="s">
        <v>347</v>
      </c>
      <c r="D68" s="267">
        <v>1940</v>
      </c>
      <c r="E68" s="172">
        <v>40</v>
      </c>
      <c r="F68" s="167"/>
      <c r="G68" s="170"/>
      <c r="H68" s="170"/>
      <c r="I68" s="170"/>
      <c r="J68" s="169"/>
      <c r="K68" s="169"/>
      <c r="L68" s="169"/>
      <c r="M68" s="167"/>
      <c r="N68" s="362"/>
      <c r="O68" s="167"/>
      <c r="P68" s="167"/>
      <c r="Q68" s="170"/>
      <c r="R68" s="170"/>
      <c r="S68" s="90"/>
      <c r="T68" s="90"/>
      <c r="U68" s="316"/>
      <c r="V68" s="203">
        <f t="shared" si="3"/>
        <v>40</v>
      </c>
    </row>
    <row r="69" spans="5:18" ht="13.5" thickBot="1"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</row>
    <row r="70" spans="2:22" ht="13.5" thickBot="1">
      <c r="B70" s="200" t="s">
        <v>1</v>
      </c>
      <c r="C70" s="260" t="s">
        <v>50</v>
      </c>
      <c r="D70" s="259" t="s">
        <v>164</v>
      </c>
      <c r="E70" s="5">
        <v>1</v>
      </c>
      <c r="F70" s="6">
        <v>2</v>
      </c>
      <c r="G70" s="6">
        <v>3</v>
      </c>
      <c r="H70" s="6">
        <v>4</v>
      </c>
      <c r="I70" s="6">
        <v>5</v>
      </c>
      <c r="J70" s="6">
        <v>6</v>
      </c>
      <c r="K70" s="6">
        <v>7</v>
      </c>
      <c r="L70" s="82">
        <v>8</v>
      </c>
      <c r="M70" s="6">
        <v>9</v>
      </c>
      <c r="N70" s="6">
        <v>10</v>
      </c>
      <c r="O70" s="6">
        <v>11</v>
      </c>
      <c r="P70" s="6">
        <v>12</v>
      </c>
      <c r="Q70" s="6">
        <v>13</v>
      </c>
      <c r="R70" s="6">
        <v>14</v>
      </c>
      <c r="S70" s="83">
        <v>15</v>
      </c>
      <c r="T70" s="6">
        <v>16</v>
      </c>
      <c r="U70" s="83">
        <v>17</v>
      </c>
      <c r="V70" s="200" t="s">
        <v>162</v>
      </c>
    </row>
    <row r="71" spans="2:22" ht="12.75">
      <c r="B71" s="207" t="s">
        <v>75</v>
      </c>
      <c r="C71" s="262" t="s">
        <v>348</v>
      </c>
      <c r="D71" s="266">
        <v>1935</v>
      </c>
      <c r="E71" s="193">
        <v>100</v>
      </c>
      <c r="F71" s="164"/>
      <c r="G71" s="164"/>
      <c r="H71" s="123"/>
      <c r="I71" s="164"/>
      <c r="J71" s="164"/>
      <c r="K71" s="164"/>
      <c r="L71" s="102"/>
      <c r="M71" s="164"/>
      <c r="N71" s="173"/>
      <c r="O71" s="164"/>
      <c r="P71" s="102"/>
      <c r="Q71" s="102"/>
      <c r="R71" s="102"/>
      <c r="S71" s="28"/>
      <c r="T71" s="32"/>
      <c r="U71" s="315"/>
      <c r="V71" s="204">
        <f aca="true" t="shared" si="4" ref="V71:V80">SUM(E71:S71)</f>
        <v>100</v>
      </c>
    </row>
    <row r="72" spans="2:22" ht="12.75">
      <c r="B72" s="207" t="s">
        <v>76</v>
      </c>
      <c r="C72" s="262" t="s">
        <v>226</v>
      </c>
      <c r="D72" s="266">
        <v>1935</v>
      </c>
      <c r="E72" s="176">
        <v>80</v>
      </c>
      <c r="F72" s="162"/>
      <c r="G72" s="162"/>
      <c r="H72" s="162"/>
      <c r="I72" s="162"/>
      <c r="J72" s="162"/>
      <c r="K72" s="162"/>
      <c r="L72" s="164"/>
      <c r="M72" s="164"/>
      <c r="N72" s="173"/>
      <c r="O72" s="163"/>
      <c r="P72" s="123"/>
      <c r="Q72" s="162"/>
      <c r="R72" s="162"/>
      <c r="S72" s="103"/>
      <c r="T72" s="317"/>
      <c r="U72" s="318"/>
      <c r="V72" s="202">
        <f t="shared" si="4"/>
        <v>80</v>
      </c>
    </row>
    <row r="73" spans="2:22" ht="12.75">
      <c r="B73" s="207" t="s">
        <v>145</v>
      </c>
      <c r="C73" s="262" t="s">
        <v>70</v>
      </c>
      <c r="D73" s="266">
        <v>1936</v>
      </c>
      <c r="E73" s="176">
        <v>60</v>
      </c>
      <c r="F73" s="162"/>
      <c r="G73" s="162"/>
      <c r="H73" s="163"/>
      <c r="I73" s="162"/>
      <c r="J73" s="162"/>
      <c r="K73" s="162"/>
      <c r="L73" s="102"/>
      <c r="M73" s="164"/>
      <c r="N73" s="173"/>
      <c r="O73" s="162"/>
      <c r="P73" s="102"/>
      <c r="Q73" s="165"/>
      <c r="R73" s="165"/>
      <c r="S73" s="28"/>
      <c r="T73" s="32"/>
      <c r="U73" s="315"/>
      <c r="V73" s="202">
        <f t="shared" si="4"/>
        <v>60</v>
      </c>
    </row>
    <row r="74" spans="2:22" ht="12.75">
      <c r="B74" s="207" t="s">
        <v>145</v>
      </c>
      <c r="C74" s="261" t="s">
        <v>71</v>
      </c>
      <c r="D74" s="279">
        <v>1935</v>
      </c>
      <c r="E74" s="176">
        <v>60</v>
      </c>
      <c r="F74" s="174"/>
      <c r="G74" s="163"/>
      <c r="H74" s="162"/>
      <c r="I74" s="165"/>
      <c r="J74" s="163"/>
      <c r="K74" s="162"/>
      <c r="L74" s="165"/>
      <c r="M74" s="162"/>
      <c r="N74" s="177"/>
      <c r="O74" s="165"/>
      <c r="P74" s="163"/>
      <c r="Q74" s="162"/>
      <c r="R74" s="163"/>
      <c r="S74" s="97"/>
      <c r="T74" s="97"/>
      <c r="U74" s="314"/>
      <c r="V74" s="202">
        <f t="shared" si="4"/>
        <v>60</v>
      </c>
    </row>
    <row r="75" spans="2:22" ht="12.75">
      <c r="B75" s="207" t="s">
        <v>146</v>
      </c>
      <c r="C75" s="262" t="s">
        <v>167</v>
      </c>
      <c r="D75" s="279">
        <v>1939</v>
      </c>
      <c r="E75" s="280">
        <v>40</v>
      </c>
      <c r="F75" s="187"/>
      <c r="G75" s="187"/>
      <c r="H75" s="162"/>
      <c r="I75" s="165"/>
      <c r="J75" s="162"/>
      <c r="K75" s="162"/>
      <c r="L75" s="162"/>
      <c r="M75" s="162"/>
      <c r="N75" s="177"/>
      <c r="O75" s="162"/>
      <c r="P75" s="162"/>
      <c r="Q75" s="162"/>
      <c r="R75" s="162"/>
      <c r="S75" s="97"/>
      <c r="T75" s="32"/>
      <c r="U75" s="315"/>
      <c r="V75" s="202">
        <f t="shared" si="4"/>
        <v>40</v>
      </c>
    </row>
    <row r="76" spans="2:22" ht="12.75">
      <c r="B76" s="207" t="s">
        <v>146</v>
      </c>
      <c r="C76" s="261" t="s">
        <v>68</v>
      </c>
      <c r="D76" s="266">
        <v>1938</v>
      </c>
      <c r="E76" s="329">
        <v>40</v>
      </c>
      <c r="F76" s="175"/>
      <c r="G76" s="102"/>
      <c r="H76" s="102"/>
      <c r="I76" s="123"/>
      <c r="J76" s="123"/>
      <c r="K76" s="164"/>
      <c r="L76" s="164"/>
      <c r="M76" s="164"/>
      <c r="N76" s="166"/>
      <c r="O76" s="123"/>
      <c r="P76" s="123"/>
      <c r="Q76" s="164"/>
      <c r="R76" s="164"/>
      <c r="S76" s="103"/>
      <c r="T76" s="317"/>
      <c r="U76" s="318"/>
      <c r="V76" s="204">
        <f t="shared" si="4"/>
        <v>40</v>
      </c>
    </row>
    <row r="77" spans="2:22" ht="12.75">
      <c r="B77" s="207" t="s">
        <v>146</v>
      </c>
      <c r="C77" s="261" t="s">
        <v>225</v>
      </c>
      <c r="D77" s="266">
        <v>1936</v>
      </c>
      <c r="E77" s="176">
        <v>40</v>
      </c>
      <c r="F77" s="162"/>
      <c r="G77" s="162"/>
      <c r="H77" s="162"/>
      <c r="I77" s="162"/>
      <c r="J77" s="162"/>
      <c r="K77" s="162"/>
      <c r="L77" s="162"/>
      <c r="M77" s="162"/>
      <c r="N77" s="162"/>
      <c r="O77" s="163"/>
      <c r="P77" s="163"/>
      <c r="Q77" s="162"/>
      <c r="R77" s="162"/>
      <c r="S77" s="97"/>
      <c r="T77" s="317"/>
      <c r="U77" s="318"/>
      <c r="V77" s="202">
        <f t="shared" si="4"/>
        <v>40</v>
      </c>
    </row>
    <row r="78" spans="2:22" ht="12.75">
      <c r="B78" s="207" t="s">
        <v>146</v>
      </c>
      <c r="C78" s="262" t="s">
        <v>349</v>
      </c>
      <c r="D78" s="279">
        <v>1937</v>
      </c>
      <c r="E78" s="176">
        <v>40</v>
      </c>
      <c r="F78" s="163"/>
      <c r="G78" s="165"/>
      <c r="H78" s="165"/>
      <c r="I78" s="165"/>
      <c r="J78" s="165"/>
      <c r="K78" s="162"/>
      <c r="L78" s="163"/>
      <c r="M78" s="163"/>
      <c r="N78" s="163"/>
      <c r="O78" s="162"/>
      <c r="P78" s="162"/>
      <c r="Q78" s="162"/>
      <c r="R78" s="165"/>
      <c r="S78" s="32"/>
      <c r="T78" s="317"/>
      <c r="U78" s="318"/>
      <c r="V78" s="202">
        <f t="shared" si="4"/>
        <v>40</v>
      </c>
    </row>
    <row r="79" spans="2:22" ht="12.75">
      <c r="B79" s="206" t="s">
        <v>136</v>
      </c>
      <c r="C79" s="309" t="s">
        <v>350</v>
      </c>
      <c r="D79" s="310">
        <v>1939</v>
      </c>
      <c r="E79" s="311">
        <v>30</v>
      </c>
      <c r="F79" s="303"/>
      <c r="G79" s="302"/>
      <c r="H79" s="302"/>
      <c r="I79" s="304"/>
      <c r="J79" s="303"/>
      <c r="K79" s="302"/>
      <c r="L79" s="303"/>
      <c r="M79" s="304"/>
      <c r="N79" s="303"/>
      <c r="O79" s="302"/>
      <c r="P79" s="302"/>
      <c r="Q79" s="304"/>
      <c r="R79" s="303"/>
      <c r="S79" s="143"/>
      <c r="T79" s="32"/>
      <c r="U79" s="315"/>
      <c r="V79" s="312">
        <f t="shared" si="4"/>
        <v>30</v>
      </c>
    </row>
    <row r="80" spans="2:22" ht="13.5" thickBot="1">
      <c r="B80" s="208" t="s">
        <v>136</v>
      </c>
      <c r="C80" s="263" t="s">
        <v>168</v>
      </c>
      <c r="D80" s="267">
        <v>1938</v>
      </c>
      <c r="E80" s="281">
        <v>30</v>
      </c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7"/>
      <c r="R80" s="167"/>
      <c r="S80" s="106"/>
      <c r="T80" s="319"/>
      <c r="U80" s="320"/>
      <c r="V80" s="203">
        <f t="shared" si="4"/>
        <v>30</v>
      </c>
    </row>
    <row r="81" spans="5:18" ht="13.5" thickBot="1"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</row>
    <row r="82" spans="2:22" ht="13.5" thickBot="1">
      <c r="B82" s="200" t="s">
        <v>1</v>
      </c>
      <c r="C82" s="260" t="s">
        <v>54</v>
      </c>
      <c r="D82" s="259" t="s">
        <v>164</v>
      </c>
      <c r="E82" s="5">
        <v>1</v>
      </c>
      <c r="F82" s="6">
        <v>2</v>
      </c>
      <c r="G82" s="6">
        <v>3</v>
      </c>
      <c r="H82" s="6">
        <v>4</v>
      </c>
      <c r="I82" s="6">
        <v>5</v>
      </c>
      <c r="J82" s="6">
        <v>6</v>
      </c>
      <c r="K82" s="6">
        <v>7</v>
      </c>
      <c r="L82" s="82">
        <v>8</v>
      </c>
      <c r="M82" s="6">
        <v>9</v>
      </c>
      <c r="N82" s="6">
        <v>10</v>
      </c>
      <c r="O82" s="6">
        <v>11</v>
      </c>
      <c r="P82" s="6">
        <v>12</v>
      </c>
      <c r="Q82" s="6">
        <v>13</v>
      </c>
      <c r="R82" s="6">
        <v>14</v>
      </c>
      <c r="S82" s="83">
        <v>15</v>
      </c>
      <c r="T82" s="6">
        <v>16</v>
      </c>
      <c r="U82" s="83">
        <v>17</v>
      </c>
      <c r="V82" s="200" t="s">
        <v>162</v>
      </c>
    </row>
    <row r="83" spans="2:22" ht="12.75">
      <c r="B83" s="207" t="s">
        <v>75</v>
      </c>
      <c r="C83" s="262" t="s">
        <v>351</v>
      </c>
      <c r="D83" s="279">
        <v>1932</v>
      </c>
      <c r="E83" s="176">
        <v>80</v>
      </c>
      <c r="F83" s="165"/>
      <c r="G83" s="162"/>
      <c r="H83" s="162"/>
      <c r="I83" s="163"/>
      <c r="J83" s="165"/>
      <c r="K83" s="162"/>
      <c r="L83" s="165"/>
      <c r="M83" s="163"/>
      <c r="N83" s="177"/>
      <c r="O83" s="162"/>
      <c r="P83" s="162"/>
      <c r="Q83" s="163"/>
      <c r="R83" s="165"/>
      <c r="S83" s="97"/>
      <c r="T83" s="97"/>
      <c r="U83" s="314"/>
      <c r="V83" s="202">
        <f>SUM(E83:S83)</f>
        <v>80</v>
      </c>
    </row>
    <row r="84" spans="2:22" ht="12.75">
      <c r="B84" s="206" t="s">
        <v>77</v>
      </c>
      <c r="C84" s="262" t="s">
        <v>169</v>
      </c>
      <c r="D84" s="279">
        <v>1932</v>
      </c>
      <c r="E84" s="176">
        <v>60</v>
      </c>
      <c r="F84" s="189"/>
      <c r="G84" s="187"/>
      <c r="H84" s="162"/>
      <c r="I84" s="165"/>
      <c r="J84" s="163"/>
      <c r="K84" s="162"/>
      <c r="L84" s="165"/>
      <c r="M84" s="162"/>
      <c r="N84" s="177"/>
      <c r="O84" s="165"/>
      <c r="P84" s="163"/>
      <c r="Q84" s="162"/>
      <c r="R84" s="163"/>
      <c r="S84" s="97"/>
      <c r="T84" s="32"/>
      <c r="U84" s="315"/>
      <c r="V84" s="202">
        <f>SUM(E84:S84)</f>
        <v>60</v>
      </c>
    </row>
    <row r="85" spans="2:22" ht="12.75">
      <c r="B85" s="206" t="s">
        <v>77</v>
      </c>
      <c r="C85" s="262" t="s">
        <v>352</v>
      </c>
      <c r="D85" s="279">
        <v>1930</v>
      </c>
      <c r="E85" s="176">
        <v>60</v>
      </c>
      <c r="F85" s="189"/>
      <c r="G85" s="187"/>
      <c r="H85" s="162"/>
      <c r="I85" s="165"/>
      <c r="J85" s="163"/>
      <c r="K85" s="162"/>
      <c r="L85" s="165"/>
      <c r="M85" s="162"/>
      <c r="N85" s="177"/>
      <c r="O85" s="165"/>
      <c r="P85" s="163"/>
      <c r="Q85" s="162"/>
      <c r="R85" s="163"/>
      <c r="S85" s="97"/>
      <c r="T85" s="32"/>
      <c r="U85" s="315"/>
      <c r="V85" s="202">
        <f>SUM(E85:S85)</f>
        <v>60</v>
      </c>
    </row>
    <row r="86" spans="2:22" ht="13.5" thickBot="1">
      <c r="B86" s="208" t="s">
        <v>78</v>
      </c>
      <c r="C86" s="255" t="s">
        <v>353</v>
      </c>
      <c r="D86" s="267">
        <v>1930</v>
      </c>
      <c r="E86" s="191">
        <v>40</v>
      </c>
      <c r="F86" s="171"/>
      <c r="G86" s="171"/>
      <c r="H86" s="171"/>
      <c r="I86" s="171"/>
      <c r="J86" s="171"/>
      <c r="K86" s="171"/>
      <c r="L86" s="195"/>
      <c r="M86" s="195"/>
      <c r="N86" s="171"/>
      <c r="O86" s="195"/>
      <c r="P86" s="199"/>
      <c r="Q86" s="171"/>
      <c r="R86" s="171"/>
      <c r="S86" s="146"/>
      <c r="T86" s="308"/>
      <c r="U86" s="322"/>
      <c r="V86" s="203">
        <f>SUM(E86:S86)</f>
        <v>40</v>
      </c>
    </row>
    <row r="87" spans="5:21" ht="13.5" thickBot="1"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T87" s="323"/>
      <c r="U87" s="323"/>
    </row>
    <row r="88" spans="2:22" ht="13.5" thickBot="1">
      <c r="B88" s="200" t="s">
        <v>1</v>
      </c>
      <c r="C88" s="260" t="s">
        <v>54</v>
      </c>
      <c r="D88" s="259" t="s">
        <v>164</v>
      </c>
      <c r="E88" s="5">
        <v>1</v>
      </c>
      <c r="F88" s="6">
        <v>2</v>
      </c>
      <c r="G88" s="6">
        <v>3</v>
      </c>
      <c r="H88" s="6">
        <v>4</v>
      </c>
      <c r="I88" s="6">
        <v>5</v>
      </c>
      <c r="J88" s="6">
        <v>6</v>
      </c>
      <c r="K88" s="6">
        <v>7</v>
      </c>
      <c r="L88" s="82">
        <v>8</v>
      </c>
      <c r="M88" s="6">
        <v>9</v>
      </c>
      <c r="N88" s="6">
        <v>10</v>
      </c>
      <c r="O88" s="6">
        <v>11</v>
      </c>
      <c r="P88" s="6">
        <v>12</v>
      </c>
      <c r="Q88" s="6">
        <v>13</v>
      </c>
      <c r="R88" s="6">
        <v>14</v>
      </c>
      <c r="S88" s="83">
        <v>15</v>
      </c>
      <c r="T88" s="6">
        <v>16</v>
      </c>
      <c r="U88" s="83">
        <v>17</v>
      </c>
      <c r="V88" s="200" t="s">
        <v>162</v>
      </c>
    </row>
    <row r="89" spans="2:22" ht="13.5" thickBot="1">
      <c r="B89" s="339" t="s">
        <v>75</v>
      </c>
      <c r="C89" s="340" t="s">
        <v>72</v>
      </c>
      <c r="D89" s="341">
        <v>1929</v>
      </c>
      <c r="E89" s="390">
        <v>100</v>
      </c>
      <c r="F89" s="391"/>
      <c r="G89" s="391"/>
      <c r="H89" s="391"/>
      <c r="I89" s="391"/>
      <c r="J89" s="391"/>
      <c r="K89" s="391"/>
      <c r="L89" s="392"/>
      <c r="M89" s="392"/>
      <c r="N89" s="391"/>
      <c r="O89" s="392"/>
      <c r="P89" s="393"/>
      <c r="Q89" s="391"/>
      <c r="R89" s="391"/>
      <c r="S89" s="394"/>
      <c r="T89" s="348"/>
      <c r="U89" s="349"/>
      <c r="V89" s="350">
        <f>SUM(E89:S89)</f>
        <v>100</v>
      </c>
    </row>
    <row r="245" ht="13.5" thickBot="1"/>
    <row r="246" spans="2:20" s="7" customFormat="1" ht="13.5" thickBot="1">
      <c r="B246" s="83" t="s">
        <v>1</v>
      </c>
      <c r="C246" s="34" t="s">
        <v>51</v>
      </c>
      <c r="D246" s="240"/>
      <c r="E246" s="5">
        <v>1</v>
      </c>
      <c r="F246" s="6">
        <v>2</v>
      </c>
      <c r="G246" s="6">
        <v>3</v>
      </c>
      <c r="H246" s="6">
        <v>4</v>
      </c>
      <c r="I246" s="6">
        <v>5</v>
      </c>
      <c r="J246" s="6">
        <v>6</v>
      </c>
      <c r="K246" s="6">
        <v>7</v>
      </c>
      <c r="L246" s="82">
        <v>8</v>
      </c>
      <c r="M246" s="6">
        <v>9</v>
      </c>
      <c r="N246" s="6">
        <v>10</v>
      </c>
      <c r="O246" s="6">
        <v>11</v>
      </c>
      <c r="P246" s="6">
        <v>12</v>
      </c>
      <c r="Q246" s="6">
        <v>13</v>
      </c>
      <c r="R246" s="6">
        <v>14</v>
      </c>
      <c r="S246" s="83">
        <v>17</v>
      </c>
      <c r="T246" s="6" t="s">
        <v>0</v>
      </c>
    </row>
    <row r="247" spans="2:20" s="7" customFormat="1" ht="12.75">
      <c r="B247" s="99" t="s">
        <v>75</v>
      </c>
      <c r="C247" s="13" t="s">
        <v>28</v>
      </c>
      <c r="D247" s="244"/>
      <c r="E247" s="31">
        <v>100</v>
      </c>
      <c r="F247" s="111" t="s">
        <v>74</v>
      </c>
      <c r="G247" s="103">
        <v>100</v>
      </c>
      <c r="H247" s="28">
        <v>100</v>
      </c>
      <c r="I247" s="28">
        <v>100</v>
      </c>
      <c r="J247" s="103">
        <v>100</v>
      </c>
      <c r="K247" s="111" t="s">
        <v>74</v>
      </c>
      <c r="L247" s="32">
        <v>66</v>
      </c>
      <c r="M247" s="111" t="s">
        <v>74</v>
      </c>
      <c r="N247" s="111" t="s">
        <v>74</v>
      </c>
      <c r="O247" s="32"/>
      <c r="P247" s="97"/>
      <c r="Q247" s="97"/>
      <c r="R247" s="97"/>
      <c r="S247" s="97"/>
      <c r="T247" s="98">
        <f>SUM(E247:S247)</f>
        <v>566</v>
      </c>
    </row>
    <row r="248" spans="2:20" ht="12.75">
      <c r="B248" s="114" t="s">
        <v>76</v>
      </c>
      <c r="C248" s="13" t="s">
        <v>96</v>
      </c>
      <c r="D248" s="244"/>
      <c r="E248" s="14" t="s">
        <v>74</v>
      </c>
      <c r="F248" s="103">
        <v>100</v>
      </c>
      <c r="G248" s="32">
        <v>40</v>
      </c>
      <c r="H248" s="32">
        <v>40</v>
      </c>
      <c r="I248" s="111" t="s">
        <v>74</v>
      </c>
      <c r="J248" s="97">
        <v>60</v>
      </c>
      <c r="K248" s="111" t="s">
        <v>74</v>
      </c>
      <c r="L248" s="97">
        <v>88</v>
      </c>
      <c r="M248" s="28">
        <v>88</v>
      </c>
      <c r="N248" s="112">
        <v>66</v>
      </c>
      <c r="O248" s="97"/>
      <c r="P248" s="97"/>
      <c r="Q248" s="97"/>
      <c r="R248" s="97"/>
      <c r="S248" s="97"/>
      <c r="T248" s="86">
        <f>SUM(E248:S248)</f>
        <v>482</v>
      </c>
    </row>
    <row r="249" spans="2:20" ht="12.75">
      <c r="B249" s="114" t="s">
        <v>81</v>
      </c>
      <c r="C249" s="13" t="s">
        <v>25</v>
      </c>
      <c r="D249" s="244"/>
      <c r="E249" s="31">
        <v>80</v>
      </c>
      <c r="F249" s="111" t="s">
        <v>74</v>
      </c>
      <c r="G249" s="28">
        <v>80</v>
      </c>
      <c r="H249" s="110" t="s">
        <v>74</v>
      </c>
      <c r="I249" s="28">
        <v>80</v>
      </c>
      <c r="J249" s="111" t="s">
        <v>74</v>
      </c>
      <c r="K249" s="110" t="s">
        <v>74</v>
      </c>
      <c r="L249" s="32">
        <v>110</v>
      </c>
      <c r="M249" s="110" t="s">
        <v>74</v>
      </c>
      <c r="N249" s="112">
        <v>110</v>
      </c>
      <c r="O249" s="32"/>
      <c r="P249" s="32"/>
      <c r="Q249" s="32"/>
      <c r="R249" s="32"/>
      <c r="S249" s="32"/>
      <c r="T249" s="105">
        <f>SUM(E249:S249)</f>
        <v>460</v>
      </c>
    </row>
    <row r="250" spans="2:20" ht="12.75">
      <c r="B250" s="114" t="s">
        <v>78</v>
      </c>
      <c r="C250" s="13" t="s">
        <v>14</v>
      </c>
      <c r="D250" s="244"/>
      <c r="E250" s="31">
        <v>40</v>
      </c>
      <c r="F250" s="28">
        <v>40</v>
      </c>
      <c r="G250" s="32">
        <v>60</v>
      </c>
      <c r="H250" s="101">
        <v>40</v>
      </c>
      <c r="I250" s="111" t="s">
        <v>74</v>
      </c>
      <c r="J250" s="28">
        <v>80</v>
      </c>
      <c r="K250" s="111" t="s">
        <v>74</v>
      </c>
      <c r="L250" s="28">
        <v>44</v>
      </c>
      <c r="M250" s="32">
        <v>66</v>
      </c>
      <c r="N250" s="112">
        <v>44</v>
      </c>
      <c r="O250" s="97"/>
      <c r="P250" s="97"/>
      <c r="Q250" s="97"/>
      <c r="R250" s="97"/>
      <c r="S250" s="97"/>
      <c r="T250" s="105">
        <f>SUM(E250:S250)-H250</f>
        <v>374</v>
      </c>
    </row>
    <row r="251" spans="2:20" ht="12.75">
      <c r="B251" s="114" t="s">
        <v>79</v>
      </c>
      <c r="C251" s="13" t="s">
        <v>12</v>
      </c>
      <c r="D251" s="244"/>
      <c r="E251" s="31">
        <v>60</v>
      </c>
      <c r="F251" s="28">
        <v>80</v>
      </c>
      <c r="G251" s="111" t="s">
        <v>74</v>
      </c>
      <c r="H251" s="111" t="s">
        <v>74</v>
      </c>
      <c r="I251" s="111" t="s">
        <v>74</v>
      </c>
      <c r="J251" s="111" t="s">
        <v>74</v>
      </c>
      <c r="K251" s="111" t="s">
        <v>74</v>
      </c>
      <c r="L251" s="28">
        <v>44</v>
      </c>
      <c r="M251" s="28">
        <v>66</v>
      </c>
      <c r="N251" s="28">
        <v>88</v>
      </c>
      <c r="O251" s="97"/>
      <c r="P251" s="97"/>
      <c r="Q251" s="97"/>
      <c r="R251" s="32"/>
      <c r="S251" s="97"/>
      <c r="T251" s="105">
        <f aca="true" t="shared" si="5" ref="T251:T264">SUM(E251:S251)</f>
        <v>338</v>
      </c>
    </row>
    <row r="252" spans="2:20" ht="12.75">
      <c r="B252" s="114" t="s">
        <v>82</v>
      </c>
      <c r="C252" s="13" t="s">
        <v>29</v>
      </c>
      <c r="D252" s="244"/>
      <c r="E252" s="31">
        <v>40</v>
      </c>
      <c r="F252" s="28">
        <v>60</v>
      </c>
      <c r="G252" s="103">
        <v>60</v>
      </c>
      <c r="H252" s="103">
        <v>80</v>
      </c>
      <c r="I252" s="111" t="s">
        <v>74</v>
      </c>
      <c r="J252" s="111" t="s">
        <v>74</v>
      </c>
      <c r="K252" s="111" t="s">
        <v>74</v>
      </c>
      <c r="L252" s="97">
        <v>44</v>
      </c>
      <c r="M252" s="110" t="s">
        <v>74</v>
      </c>
      <c r="N252" s="111" t="s">
        <v>74</v>
      </c>
      <c r="O252" s="32"/>
      <c r="P252" s="97"/>
      <c r="Q252" s="97"/>
      <c r="R252" s="97"/>
      <c r="S252" s="97"/>
      <c r="T252" s="105">
        <f t="shared" si="5"/>
        <v>284</v>
      </c>
    </row>
    <row r="253" spans="2:20" ht="12.75">
      <c r="B253" s="114" t="s">
        <v>83</v>
      </c>
      <c r="C253" s="13" t="s">
        <v>97</v>
      </c>
      <c r="D253" s="244"/>
      <c r="E253" s="14" t="s">
        <v>74</v>
      </c>
      <c r="F253" s="103">
        <v>40</v>
      </c>
      <c r="G253" s="111" t="s">
        <v>74</v>
      </c>
      <c r="H253" s="28">
        <v>60</v>
      </c>
      <c r="I253" s="111" t="s">
        <v>74</v>
      </c>
      <c r="J253" s="111" t="s">
        <v>74</v>
      </c>
      <c r="K253" s="111" t="s">
        <v>74</v>
      </c>
      <c r="L253" s="28">
        <v>66</v>
      </c>
      <c r="M253" s="103">
        <v>110</v>
      </c>
      <c r="N253" s="129" t="s">
        <v>74</v>
      </c>
      <c r="O253" s="97"/>
      <c r="P253" s="97"/>
      <c r="Q253" s="97"/>
      <c r="R253" s="32"/>
      <c r="S253" s="97"/>
      <c r="T253" s="105">
        <f t="shared" si="5"/>
        <v>276</v>
      </c>
    </row>
    <row r="254" spans="2:20" ht="12.75">
      <c r="B254" s="114" t="s">
        <v>84</v>
      </c>
      <c r="C254" s="13" t="s">
        <v>26</v>
      </c>
      <c r="D254" s="244"/>
      <c r="E254" s="124">
        <v>40</v>
      </c>
      <c r="F254" s="97">
        <v>30</v>
      </c>
      <c r="G254" s="124">
        <v>40</v>
      </c>
      <c r="H254" s="110" t="s">
        <v>74</v>
      </c>
      <c r="I254" s="110" t="s">
        <v>74</v>
      </c>
      <c r="J254" s="28">
        <v>60</v>
      </c>
      <c r="K254" s="111" t="s">
        <v>74</v>
      </c>
      <c r="L254" s="111" t="s">
        <v>74</v>
      </c>
      <c r="M254" s="110" t="s">
        <v>74</v>
      </c>
      <c r="N254" s="33">
        <v>44</v>
      </c>
      <c r="O254" s="97"/>
      <c r="P254" s="97"/>
      <c r="Q254" s="97"/>
      <c r="R254" s="32"/>
      <c r="S254" s="97"/>
      <c r="T254" s="105">
        <f t="shared" si="5"/>
        <v>214</v>
      </c>
    </row>
    <row r="255" spans="2:20" ht="12.75">
      <c r="B255" s="114" t="s">
        <v>85</v>
      </c>
      <c r="C255" s="13" t="s">
        <v>13</v>
      </c>
      <c r="D255" s="244"/>
      <c r="E255" s="124">
        <v>60</v>
      </c>
      <c r="F255" s="97">
        <v>40</v>
      </c>
      <c r="G255" s="110" t="s">
        <v>74</v>
      </c>
      <c r="H255" s="28">
        <v>60</v>
      </c>
      <c r="I255" s="110" t="s">
        <v>74</v>
      </c>
      <c r="J255" s="111" t="s">
        <v>74</v>
      </c>
      <c r="K255" s="111" t="s">
        <v>74</v>
      </c>
      <c r="L255" s="110" t="s">
        <v>74</v>
      </c>
      <c r="M255" s="111" t="s">
        <v>74</v>
      </c>
      <c r="N255" s="110" t="s">
        <v>74</v>
      </c>
      <c r="O255" s="97"/>
      <c r="P255" s="97"/>
      <c r="Q255" s="97"/>
      <c r="R255" s="32"/>
      <c r="S255" s="97"/>
      <c r="T255" s="105">
        <f t="shared" si="5"/>
        <v>160</v>
      </c>
    </row>
    <row r="256" spans="2:20" ht="12.75">
      <c r="B256" s="114" t="s">
        <v>86</v>
      </c>
      <c r="C256" s="13" t="s">
        <v>101</v>
      </c>
      <c r="D256" s="244"/>
      <c r="E256" s="14" t="s">
        <v>74</v>
      </c>
      <c r="F256" s="110" t="s">
        <v>74</v>
      </c>
      <c r="G256" s="110" t="s">
        <v>74</v>
      </c>
      <c r="H256" s="28">
        <v>40</v>
      </c>
      <c r="I256" s="111" t="s">
        <v>74</v>
      </c>
      <c r="J256" s="110" t="s">
        <v>74</v>
      </c>
      <c r="K256" s="111" t="s">
        <v>74</v>
      </c>
      <c r="L256" s="103">
        <v>44</v>
      </c>
      <c r="M256" s="111" t="s">
        <v>74</v>
      </c>
      <c r="N256" s="97">
        <v>66</v>
      </c>
      <c r="O256" s="97"/>
      <c r="P256" s="97"/>
      <c r="Q256" s="97"/>
      <c r="R256" s="97"/>
      <c r="S256" s="97"/>
      <c r="T256" s="105">
        <f t="shared" si="5"/>
        <v>150</v>
      </c>
    </row>
    <row r="257" spans="2:20" ht="12.75">
      <c r="B257" s="114" t="s">
        <v>89</v>
      </c>
      <c r="C257" s="13" t="s">
        <v>98</v>
      </c>
      <c r="D257" s="244"/>
      <c r="E257" s="14" t="s">
        <v>74</v>
      </c>
      <c r="F257" s="97">
        <v>60</v>
      </c>
      <c r="G257" s="111" t="s">
        <v>74</v>
      </c>
      <c r="H257" s="110" t="s">
        <v>74</v>
      </c>
      <c r="I257" s="111" t="s">
        <v>74</v>
      </c>
      <c r="J257" s="111" t="s">
        <v>74</v>
      </c>
      <c r="K257" s="111" t="s">
        <v>74</v>
      </c>
      <c r="L257" s="97">
        <v>33</v>
      </c>
      <c r="M257" s="111" t="s">
        <v>74</v>
      </c>
      <c r="N257" s="129" t="s">
        <v>74</v>
      </c>
      <c r="O257" s="97"/>
      <c r="P257" s="97"/>
      <c r="Q257" s="97"/>
      <c r="R257" s="97"/>
      <c r="S257" s="97"/>
      <c r="T257" s="105">
        <f t="shared" si="5"/>
        <v>93</v>
      </c>
    </row>
    <row r="258" spans="2:20" ht="12.75">
      <c r="B258" s="114" t="s">
        <v>90</v>
      </c>
      <c r="C258" s="13" t="s">
        <v>100</v>
      </c>
      <c r="D258" s="244"/>
      <c r="E258" s="14" t="s">
        <v>74</v>
      </c>
      <c r="F258" s="97">
        <v>40</v>
      </c>
      <c r="G258" s="111" t="s">
        <v>74</v>
      </c>
      <c r="H258" s="110" t="s">
        <v>74</v>
      </c>
      <c r="I258" s="111" t="s">
        <v>74</v>
      </c>
      <c r="J258" s="111" t="s">
        <v>74</v>
      </c>
      <c r="K258" s="111" t="s">
        <v>74</v>
      </c>
      <c r="L258" s="111" t="s">
        <v>74</v>
      </c>
      <c r="M258" s="111" t="s">
        <v>74</v>
      </c>
      <c r="N258" s="103">
        <v>44</v>
      </c>
      <c r="O258" s="97"/>
      <c r="P258" s="97"/>
      <c r="Q258" s="97"/>
      <c r="R258" s="97"/>
      <c r="S258" s="97"/>
      <c r="T258" s="105">
        <f t="shared" si="5"/>
        <v>84</v>
      </c>
    </row>
    <row r="259" spans="2:20" ht="12.75">
      <c r="B259" s="114" t="s">
        <v>92</v>
      </c>
      <c r="C259" s="13" t="s">
        <v>99</v>
      </c>
      <c r="D259" s="244"/>
      <c r="E259" s="14" t="s">
        <v>74</v>
      </c>
      <c r="F259" s="110" t="s">
        <v>74</v>
      </c>
      <c r="G259" s="84" t="s">
        <v>74</v>
      </c>
      <c r="H259" s="110" t="s">
        <v>74</v>
      </c>
      <c r="I259" s="103">
        <v>60</v>
      </c>
      <c r="J259" s="111" t="s">
        <v>74</v>
      </c>
      <c r="K259" s="111" t="s">
        <v>74</v>
      </c>
      <c r="L259" s="111" t="s">
        <v>74</v>
      </c>
      <c r="M259" s="110" t="s">
        <v>74</v>
      </c>
      <c r="N259" s="111" t="s">
        <v>74</v>
      </c>
      <c r="O259" s="97"/>
      <c r="P259" s="97"/>
      <c r="Q259" s="97"/>
      <c r="R259" s="97"/>
      <c r="S259" s="97"/>
      <c r="T259" s="105">
        <f t="shared" si="5"/>
        <v>60</v>
      </c>
    </row>
    <row r="260" spans="2:20" ht="12.75">
      <c r="B260" s="114" t="s">
        <v>131</v>
      </c>
      <c r="C260" s="13" t="s">
        <v>102</v>
      </c>
      <c r="D260" s="244"/>
      <c r="E260" s="14" t="s">
        <v>74</v>
      </c>
      <c r="F260" s="110" t="s">
        <v>74</v>
      </c>
      <c r="G260" s="84" t="s">
        <v>74</v>
      </c>
      <c r="H260" s="110" t="s">
        <v>74</v>
      </c>
      <c r="I260" s="84" t="s">
        <v>74</v>
      </c>
      <c r="J260" s="111" t="s">
        <v>74</v>
      </c>
      <c r="K260" s="111" t="s">
        <v>74</v>
      </c>
      <c r="L260" s="111" t="s">
        <v>74</v>
      </c>
      <c r="M260" s="32">
        <v>44</v>
      </c>
      <c r="N260" s="111" t="s">
        <v>74</v>
      </c>
      <c r="O260" s="97"/>
      <c r="P260" s="97"/>
      <c r="Q260" s="97"/>
      <c r="R260" s="97"/>
      <c r="S260" s="97"/>
      <c r="T260" s="105">
        <f t="shared" si="5"/>
        <v>44</v>
      </c>
    </row>
    <row r="261" spans="2:20" ht="12.75">
      <c r="B261" s="114" t="s">
        <v>131</v>
      </c>
      <c r="C261" s="13" t="s">
        <v>103</v>
      </c>
      <c r="D261" s="244"/>
      <c r="E261" s="14" t="s">
        <v>74</v>
      </c>
      <c r="F261" s="111" t="s">
        <v>74</v>
      </c>
      <c r="G261" s="3" t="s">
        <v>74</v>
      </c>
      <c r="H261" s="110" t="s">
        <v>74</v>
      </c>
      <c r="I261" s="3" t="s">
        <v>74</v>
      </c>
      <c r="J261" s="110" t="s">
        <v>74</v>
      </c>
      <c r="K261" s="111" t="s">
        <v>74</v>
      </c>
      <c r="L261" s="110" t="s">
        <v>74</v>
      </c>
      <c r="M261" s="28">
        <v>44</v>
      </c>
      <c r="N261" s="111" t="s">
        <v>74</v>
      </c>
      <c r="O261" s="97"/>
      <c r="P261" s="97"/>
      <c r="Q261" s="97"/>
      <c r="R261" s="97"/>
      <c r="S261" s="97"/>
      <c r="T261" s="105">
        <f t="shared" si="5"/>
        <v>44</v>
      </c>
    </row>
    <row r="262" spans="2:20" ht="12.75">
      <c r="B262" s="114" t="s">
        <v>132</v>
      </c>
      <c r="C262" s="13" t="s">
        <v>104</v>
      </c>
      <c r="D262" s="244"/>
      <c r="E262" s="14" t="s">
        <v>74</v>
      </c>
      <c r="F262" s="110" t="s">
        <v>74</v>
      </c>
      <c r="G262" s="28">
        <v>40</v>
      </c>
      <c r="H262" s="111" t="s">
        <v>74</v>
      </c>
      <c r="I262" s="110" t="s">
        <v>74</v>
      </c>
      <c r="J262" s="110" t="s">
        <v>74</v>
      </c>
      <c r="K262" s="111" t="s">
        <v>74</v>
      </c>
      <c r="L262" s="110" t="s">
        <v>74</v>
      </c>
      <c r="M262" s="111" t="s">
        <v>74</v>
      </c>
      <c r="N262" s="111" t="s">
        <v>74</v>
      </c>
      <c r="O262" s="97"/>
      <c r="P262" s="97"/>
      <c r="Q262" s="97"/>
      <c r="R262" s="97"/>
      <c r="S262" s="97"/>
      <c r="T262" s="105">
        <f t="shared" si="5"/>
        <v>40</v>
      </c>
    </row>
    <row r="263" spans="2:20" ht="12.75">
      <c r="B263" s="114" t="s">
        <v>132</v>
      </c>
      <c r="C263" s="13" t="s">
        <v>27</v>
      </c>
      <c r="D263" s="248"/>
      <c r="E263" s="149">
        <v>40</v>
      </c>
      <c r="F263" s="110" t="s">
        <v>74</v>
      </c>
      <c r="G263" s="110" t="s">
        <v>74</v>
      </c>
      <c r="H263" s="110" t="s">
        <v>74</v>
      </c>
      <c r="I263" s="111" t="s">
        <v>74</v>
      </c>
      <c r="J263" s="111" t="s">
        <v>74</v>
      </c>
      <c r="K263" s="111" t="s">
        <v>74</v>
      </c>
      <c r="L263" s="110" t="s">
        <v>74</v>
      </c>
      <c r="M263" s="111" t="s">
        <v>74</v>
      </c>
      <c r="N263" s="129" t="s">
        <v>74</v>
      </c>
      <c r="O263" s="97"/>
      <c r="P263" s="97"/>
      <c r="Q263" s="97"/>
      <c r="R263" s="97"/>
      <c r="S263" s="97"/>
      <c r="T263" s="105">
        <f t="shared" si="5"/>
        <v>40</v>
      </c>
    </row>
    <row r="264" spans="2:20" ht="13.5" thickBot="1">
      <c r="B264" s="92" t="s">
        <v>95</v>
      </c>
      <c r="C264" s="88" t="s">
        <v>105</v>
      </c>
      <c r="D264" s="249"/>
      <c r="E264" s="135" t="s">
        <v>74</v>
      </c>
      <c r="F264" s="107" t="s">
        <v>74</v>
      </c>
      <c r="G264" s="107" t="s">
        <v>74</v>
      </c>
      <c r="H264" s="107" t="s">
        <v>74</v>
      </c>
      <c r="I264" s="132" t="s">
        <v>74</v>
      </c>
      <c r="J264" s="107" t="s">
        <v>74</v>
      </c>
      <c r="K264" s="132" t="s">
        <v>74</v>
      </c>
      <c r="L264" s="106">
        <v>33</v>
      </c>
      <c r="M264" s="107" t="s">
        <v>74</v>
      </c>
      <c r="N264" s="107" t="s">
        <v>74</v>
      </c>
      <c r="O264" s="106"/>
      <c r="P264" s="106"/>
      <c r="Q264" s="106"/>
      <c r="R264" s="106"/>
      <c r="S264" s="106"/>
      <c r="T264" s="91">
        <f t="shared" si="5"/>
        <v>33</v>
      </c>
    </row>
    <row r="265" ht="13.5" thickBot="1"/>
    <row r="266" spans="2:20" ht="13.5" thickBot="1">
      <c r="B266" s="83" t="s">
        <v>1</v>
      </c>
      <c r="C266" s="34" t="s">
        <v>106</v>
      </c>
      <c r="D266" s="240"/>
      <c r="E266" s="5">
        <v>1</v>
      </c>
      <c r="F266" s="6">
        <v>2</v>
      </c>
      <c r="G266" s="6">
        <v>3</v>
      </c>
      <c r="H266" s="6">
        <v>4</v>
      </c>
      <c r="I266" s="6">
        <v>5</v>
      </c>
      <c r="J266" s="6">
        <v>6</v>
      </c>
      <c r="K266" s="6">
        <v>7</v>
      </c>
      <c r="L266" s="82">
        <v>8</v>
      </c>
      <c r="M266" s="6">
        <v>9</v>
      </c>
      <c r="N266" s="6">
        <v>10</v>
      </c>
      <c r="O266" s="6">
        <v>11</v>
      </c>
      <c r="P266" s="6">
        <v>12</v>
      </c>
      <c r="Q266" s="6">
        <v>13</v>
      </c>
      <c r="R266" s="6">
        <v>14</v>
      </c>
      <c r="S266" s="83">
        <v>17</v>
      </c>
      <c r="T266" s="6" t="s">
        <v>0</v>
      </c>
    </row>
    <row r="267" spans="2:20" ht="12.75">
      <c r="B267" s="99" t="s">
        <v>75</v>
      </c>
      <c r="C267" s="8" t="s">
        <v>107</v>
      </c>
      <c r="D267" s="242"/>
      <c r="E267" s="109" t="s">
        <v>74</v>
      </c>
      <c r="F267" s="28">
        <v>80</v>
      </c>
      <c r="G267" s="97">
        <v>100</v>
      </c>
      <c r="H267" s="97">
        <v>40</v>
      </c>
      <c r="I267" s="97">
        <v>100</v>
      </c>
      <c r="J267" s="97">
        <v>100</v>
      </c>
      <c r="K267" s="94" t="s">
        <v>74</v>
      </c>
      <c r="L267" s="97">
        <v>88</v>
      </c>
      <c r="M267" s="94" t="s">
        <v>74</v>
      </c>
      <c r="N267" s="85">
        <v>110</v>
      </c>
      <c r="O267" s="95"/>
      <c r="P267" s="103"/>
      <c r="Q267" s="103"/>
      <c r="R267" s="103"/>
      <c r="S267" s="103"/>
      <c r="T267" s="105">
        <f>SUM(E267:S267)</f>
        <v>618</v>
      </c>
    </row>
    <row r="268" spans="2:20" ht="12.75">
      <c r="B268" s="87" t="s">
        <v>76</v>
      </c>
      <c r="C268" s="13" t="s">
        <v>36</v>
      </c>
      <c r="D268" s="244"/>
      <c r="E268" s="31">
        <v>100</v>
      </c>
      <c r="F268" s="97">
        <v>40</v>
      </c>
      <c r="G268" s="97">
        <v>80</v>
      </c>
      <c r="H268" s="32">
        <v>80</v>
      </c>
      <c r="I268" s="3" t="s">
        <v>74</v>
      </c>
      <c r="J268" s="3" t="s">
        <v>74</v>
      </c>
      <c r="K268" s="84" t="s">
        <v>74</v>
      </c>
      <c r="L268" s="32">
        <v>66</v>
      </c>
      <c r="M268" s="32">
        <v>110</v>
      </c>
      <c r="N268" s="84" t="s">
        <v>74</v>
      </c>
      <c r="O268" s="32"/>
      <c r="P268" s="97"/>
      <c r="Q268" s="97"/>
      <c r="R268" s="97"/>
      <c r="S268" s="97"/>
      <c r="T268" s="105">
        <f>SUM(E268:S268)</f>
        <v>476</v>
      </c>
    </row>
    <row r="269" spans="2:20" ht="12.75">
      <c r="B269" s="87" t="s">
        <v>81</v>
      </c>
      <c r="C269" s="13" t="s">
        <v>38</v>
      </c>
      <c r="D269" s="244"/>
      <c r="E269" s="31">
        <v>60</v>
      </c>
      <c r="F269" s="32">
        <v>30</v>
      </c>
      <c r="G269" s="32">
        <v>30</v>
      </c>
      <c r="H269" s="3" t="s">
        <v>74</v>
      </c>
      <c r="I269" s="97">
        <v>60</v>
      </c>
      <c r="J269" s="32">
        <v>80</v>
      </c>
      <c r="K269" s="3" t="s">
        <v>74</v>
      </c>
      <c r="L269" s="32">
        <v>66</v>
      </c>
      <c r="M269" s="32">
        <v>88</v>
      </c>
      <c r="N269" s="84" t="s">
        <v>74</v>
      </c>
      <c r="O269" s="97"/>
      <c r="P269" s="97"/>
      <c r="Q269" s="97"/>
      <c r="R269" s="32"/>
      <c r="S269" s="97"/>
      <c r="T269" s="105">
        <f>SUM(E269:S269)</f>
        <v>414</v>
      </c>
    </row>
    <row r="270" spans="2:20" ht="12.75">
      <c r="B270" s="87" t="s">
        <v>78</v>
      </c>
      <c r="C270" s="13" t="s">
        <v>16</v>
      </c>
      <c r="D270" s="244"/>
      <c r="E270" s="32">
        <v>80</v>
      </c>
      <c r="F270" s="32">
        <v>60</v>
      </c>
      <c r="G270" s="32">
        <v>60</v>
      </c>
      <c r="H270" s="32">
        <v>60</v>
      </c>
      <c r="I270" s="3" t="s">
        <v>74</v>
      </c>
      <c r="J270" s="32">
        <v>60</v>
      </c>
      <c r="K270" s="3" t="s">
        <v>74</v>
      </c>
      <c r="L270" s="32">
        <v>44</v>
      </c>
      <c r="M270" s="3" t="s">
        <v>74</v>
      </c>
      <c r="N270" s="84" t="s">
        <v>74</v>
      </c>
      <c r="O270" s="32"/>
      <c r="P270" s="32"/>
      <c r="Q270" s="32"/>
      <c r="R270" s="32"/>
      <c r="S270" s="32"/>
      <c r="T270" s="105">
        <f>SUM(E270:S270)</f>
        <v>364</v>
      </c>
    </row>
    <row r="271" spans="2:20" ht="12.75">
      <c r="B271" s="87" t="s">
        <v>79</v>
      </c>
      <c r="C271" s="13" t="s">
        <v>34</v>
      </c>
      <c r="D271" s="244"/>
      <c r="E271" s="31">
        <v>40</v>
      </c>
      <c r="F271" s="104">
        <v>30</v>
      </c>
      <c r="G271" s="104">
        <v>30</v>
      </c>
      <c r="H271" s="32">
        <v>40</v>
      </c>
      <c r="I271" s="97">
        <v>40</v>
      </c>
      <c r="J271" s="97">
        <v>40</v>
      </c>
      <c r="K271" s="3" t="s">
        <v>74</v>
      </c>
      <c r="L271" s="97">
        <v>44</v>
      </c>
      <c r="M271" s="32">
        <v>66</v>
      </c>
      <c r="N271" s="112">
        <v>66</v>
      </c>
      <c r="O271" s="97"/>
      <c r="P271" s="97"/>
      <c r="Q271" s="97"/>
      <c r="R271" s="97"/>
      <c r="S271" s="97"/>
      <c r="T271" s="105">
        <f>SUM(E271:S271)-F271-G271</f>
        <v>336</v>
      </c>
    </row>
    <row r="272" spans="2:20" ht="12.75">
      <c r="B272" s="87" t="s">
        <v>82</v>
      </c>
      <c r="C272" s="13" t="s">
        <v>30</v>
      </c>
      <c r="D272" s="244"/>
      <c r="E272" s="134">
        <v>40</v>
      </c>
      <c r="F272" s="97">
        <v>40</v>
      </c>
      <c r="G272" s="97">
        <v>60</v>
      </c>
      <c r="H272" s="104">
        <v>30</v>
      </c>
      <c r="I272" s="97">
        <v>40</v>
      </c>
      <c r="J272" s="32">
        <v>60</v>
      </c>
      <c r="K272" s="3" t="s">
        <v>74</v>
      </c>
      <c r="L272" s="32">
        <v>44</v>
      </c>
      <c r="M272" s="97">
        <v>44</v>
      </c>
      <c r="N272" s="32">
        <v>44</v>
      </c>
      <c r="O272" s="97"/>
      <c r="P272" s="97"/>
      <c r="Q272" s="97"/>
      <c r="R272" s="32"/>
      <c r="S272" s="97"/>
      <c r="T272" s="105">
        <f>SUM(E272:S272)-H272-E272</f>
        <v>332</v>
      </c>
    </row>
    <row r="273" spans="2:20" ht="12.75">
      <c r="B273" s="87" t="s">
        <v>83</v>
      </c>
      <c r="C273" s="13" t="s">
        <v>69</v>
      </c>
      <c r="D273" s="244"/>
      <c r="E273" s="14" t="s">
        <v>74</v>
      </c>
      <c r="F273" s="97">
        <v>100</v>
      </c>
      <c r="G273" s="3" t="s">
        <v>74</v>
      </c>
      <c r="H273" s="97">
        <v>100</v>
      </c>
      <c r="I273" s="3" t="s">
        <v>74</v>
      </c>
      <c r="J273" s="3" t="s">
        <v>74</v>
      </c>
      <c r="K273" s="3" t="s">
        <v>74</v>
      </c>
      <c r="L273" s="97">
        <v>110</v>
      </c>
      <c r="M273" s="3" t="s">
        <v>74</v>
      </c>
      <c r="N273" s="113" t="s">
        <v>74</v>
      </c>
      <c r="O273" s="97"/>
      <c r="P273" s="97"/>
      <c r="Q273" s="97"/>
      <c r="R273" s="97"/>
      <c r="S273" s="97"/>
      <c r="T273" s="105">
        <f aca="true" t="shared" si="6" ref="T273:T290">SUM(E273:S273)</f>
        <v>310</v>
      </c>
    </row>
    <row r="274" spans="2:20" ht="12.75">
      <c r="B274" s="87" t="s">
        <v>84</v>
      </c>
      <c r="C274" s="13" t="s">
        <v>39</v>
      </c>
      <c r="D274" s="245"/>
      <c r="E274" s="150">
        <v>40</v>
      </c>
      <c r="F274" s="32">
        <v>60</v>
      </c>
      <c r="G274" s="137">
        <v>40</v>
      </c>
      <c r="H274" s="97">
        <v>60</v>
      </c>
      <c r="I274" s="138" t="s">
        <v>74</v>
      </c>
      <c r="J274" s="3" t="s">
        <v>74</v>
      </c>
      <c r="K274" s="138" t="s">
        <v>74</v>
      </c>
      <c r="L274" s="97">
        <v>44</v>
      </c>
      <c r="M274" s="3" t="s">
        <v>74</v>
      </c>
      <c r="N274" s="32">
        <v>44</v>
      </c>
      <c r="O274" s="32"/>
      <c r="P274" s="97"/>
      <c r="Q274" s="97"/>
      <c r="R274" s="97"/>
      <c r="S274" s="97"/>
      <c r="T274" s="105">
        <f t="shared" si="6"/>
        <v>288</v>
      </c>
    </row>
    <row r="275" spans="2:20" ht="12.75">
      <c r="B275" s="87" t="s">
        <v>85</v>
      </c>
      <c r="C275" s="13" t="s">
        <v>33</v>
      </c>
      <c r="D275" s="244"/>
      <c r="E275" s="124">
        <v>60</v>
      </c>
      <c r="F275" s="97">
        <v>30</v>
      </c>
      <c r="G275" s="32">
        <v>40</v>
      </c>
      <c r="H275" s="32">
        <v>40</v>
      </c>
      <c r="I275" s="32">
        <v>60</v>
      </c>
      <c r="J275" s="3" t="s">
        <v>74</v>
      </c>
      <c r="K275" s="3" t="s">
        <v>74</v>
      </c>
      <c r="L275" s="3" t="s">
        <v>74</v>
      </c>
      <c r="M275" s="97">
        <v>44</v>
      </c>
      <c r="N275" s="113" t="s">
        <v>74</v>
      </c>
      <c r="O275" s="97"/>
      <c r="P275" s="97"/>
      <c r="Q275" s="32"/>
      <c r="R275" s="32"/>
      <c r="S275" s="32"/>
      <c r="T275" s="105">
        <f t="shared" si="6"/>
        <v>274</v>
      </c>
    </row>
    <row r="276" spans="2:20" ht="12.75">
      <c r="B276" s="87" t="s">
        <v>86</v>
      </c>
      <c r="C276" s="13" t="s">
        <v>108</v>
      </c>
      <c r="D276" s="244"/>
      <c r="E276" s="14" t="s">
        <v>74</v>
      </c>
      <c r="F276" s="3" t="s">
        <v>74</v>
      </c>
      <c r="G276" s="97">
        <v>30</v>
      </c>
      <c r="H276" s="3" t="s">
        <v>74</v>
      </c>
      <c r="I276" s="97">
        <v>80</v>
      </c>
      <c r="J276" s="3" t="s">
        <v>74</v>
      </c>
      <c r="K276" s="3" t="s">
        <v>74</v>
      </c>
      <c r="L276" s="3" t="s">
        <v>74</v>
      </c>
      <c r="M276" s="97">
        <v>44</v>
      </c>
      <c r="N276" s="32">
        <v>88</v>
      </c>
      <c r="O276" s="97"/>
      <c r="P276" s="97"/>
      <c r="Q276" s="97"/>
      <c r="R276" s="97"/>
      <c r="S276" s="97"/>
      <c r="T276" s="105">
        <f t="shared" si="6"/>
        <v>242</v>
      </c>
    </row>
    <row r="277" spans="2:20" ht="12.75">
      <c r="B277" s="87" t="s">
        <v>89</v>
      </c>
      <c r="C277" s="13" t="s">
        <v>109</v>
      </c>
      <c r="D277" s="244"/>
      <c r="E277" s="14" t="s">
        <v>74</v>
      </c>
      <c r="F277" s="32">
        <v>40</v>
      </c>
      <c r="G277" s="97">
        <v>30</v>
      </c>
      <c r="H277" s="97">
        <v>40</v>
      </c>
      <c r="I277" s="3" t="s">
        <v>74</v>
      </c>
      <c r="J277" s="3" t="s">
        <v>74</v>
      </c>
      <c r="K277" s="3" t="s">
        <v>74</v>
      </c>
      <c r="L277" s="97">
        <v>33</v>
      </c>
      <c r="M277" s="97">
        <v>33</v>
      </c>
      <c r="N277" s="33">
        <v>44</v>
      </c>
      <c r="O277" s="32"/>
      <c r="P277" s="97"/>
      <c r="Q277" s="97"/>
      <c r="R277" s="97"/>
      <c r="S277" s="97"/>
      <c r="T277" s="105">
        <f t="shared" si="6"/>
        <v>220</v>
      </c>
    </row>
    <row r="278" spans="2:20" ht="12.75">
      <c r="B278" s="87" t="s">
        <v>90</v>
      </c>
      <c r="C278" s="13" t="s">
        <v>110</v>
      </c>
      <c r="D278" s="244"/>
      <c r="E278" s="3" t="s">
        <v>74</v>
      </c>
      <c r="F278" s="3" t="s">
        <v>74</v>
      </c>
      <c r="G278" s="97">
        <v>40</v>
      </c>
      <c r="H278" s="97">
        <v>30</v>
      </c>
      <c r="I278" s="3" t="s">
        <v>74</v>
      </c>
      <c r="J278" s="97">
        <v>40</v>
      </c>
      <c r="K278" s="3" t="s">
        <v>74</v>
      </c>
      <c r="L278" s="32">
        <v>33</v>
      </c>
      <c r="M278" s="97">
        <v>44</v>
      </c>
      <c r="N278" s="113" t="s">
        <v>74</v>
      </c>
      <c r="O278" s="97"/>
      <c r="P278" s="97"/>
      <c r="Q278" s="97"/>
      <c r="R278" s="97"/>
      <c r="S278" s="97"/>
      <c r="T278" s="105">
        <f t="shared" si="6"/>
        <v>187</v>
      </c>
    </row>
    <row r="279" spans="2:20" ht="12.75">
      <c r="B279" s="87" t="s">
        <v>92</v>
      </c>
      <c r="C279" s="13" t="s">
        <v>111</v>
      </c>
      <c r="D279" s="244"/>
      <c r="E279" s="14" t="s">
        <v>74</v>
      </c>
      <c r="F279" s="3" t="s">
        <v>74</v>
      </c>
      <c r="G279" s="3" t="s">
        <v>74</v>
      </c>
      <c r="H279" s="3" t="s">
        <v>74</v>
      </c>
      <c r="I279" s="3" t="s">
        <v>74</v>
      </c>
      <c r="J279" s="3" t="s">
        <v>74</v>
      </c>
      <c r="K279" s="3" t="s">
        <v>74</v>
      </c>
      <c r="L279" s="97">
        <v>33</v>
      </c>
      <c r="M279" s="97">
        <v>33</v>
      </c>
      <c r="N279" s="97">
        <v>66</v>
      </c>
      <c r="O279" s="97"/>
      <c r="P279" s="97"/>
      <c r="Q279" s="97"/>
      <c r="R279" s="97"/>
      <c r="S279" s="97"/>
      <c r="T279" s="105">
        <f t="shared" si="6"/>
        <v>132</v>
      </c>
    </row>
    <row r="280" spans="2:20" ht="12.75">
      <c r="B280" s="114" t="s">
        <v>87</v>
      </c>
      <c r="C280" s="13" t="s">
        <v>113</v>
      </c>
      <c r="D280" s="244"/>
      <c r="E280" s="14" t="s">
        <v>74</v>
      </c>
      <c r="F280" s="32">
        <v>40</v>
      </c>
      <c r="G280" s="97">
        <v>40</v>
      </c>
      <c r="H280" s="3" t="s">
        <v>74</v>
      </c>
      <c r="I280" s="3" t="s">
        <v>74</v>
      </c>
      <c r="J280" s="3" t="s">
        <v>74</v>
      </c>
      <c r="K280" s="3" t="s">
        <v>74</v>
      </c>
      <c r="L280" s="3" t="s">
        <v>74</v>
      </c>
      <c r="M280" s="3" t="s">
        <v>74</v>
      </c>
      <c r="N280" s="3" t="s">
        <v>74</v>
      </c>
      <c r="O280" s="97"/>
      <c r="P280" s="97"/>
      <c r="Q280" s="97"/>
      <c r="R280" s="97"/>
      <c r="S280" s="97"/>
      <c r="T280" s="105">
        <f t="shared" si="6"/>
        <v>80</v>
      </c>
    </row>
    <row r="281" spans="2:20" ht="12.75">
      <c r="B281" s="114" t="s">
        <v>88</v>
      </c>
      <c r="C281" s="13" t="s">
        <v>112</v>
      </c>
      <c r="D281" s="244"/>
      <c r="E281" s="14" t="s">
        <v>74</v>
      </c>
      <c r="F281" s="32">
        <v>30</v>
      </c>
      <c r="G281" s="3" t="s">
        <v>74</v>
      </c>
      <c r="H281" s="3" t="s">
        <v>74</v>
      </c>
      <c r="I281" s="3" t="s">
        <v>74</v>
      </c>
      <c r="J281" s="3" t="s">
        <v>74</v>
      </c>
      <c r="K281" s="3" t="s">
        <v>74</v>
      </c>
      <c r="L281" s="3" t="s">
        <v>74</v>
      </c>
      <c r="M281" s="3" t="s">
        <v>74</v>
      </c>
      <c r="N281" s="112">
        <v>44</v>
      </c>
      <c r="O281" s="97"/>
      <c r="P281" s="97"/>
      <c r="Q281" s="97"/>
      <c r="R281" s="97"/>
      <c r="S281" s="97"/>
      <c r="T281" s="105">
        <f t="shared" si="6"/>
        <v>74</v>
      </c>
    </row>
    <row r="282" spans="2:20" ht="12.75">
      <c r="B282" s="114" t="s">
        <v>93</v>
      </c>
      <c r="C282" s="13" t="s">
        <v>114</v>
      </c>
      <c r="D282" s="244"/>
      <c r="E282" s="14" t="s">
        <v>74</v>
      </c>
      <c r="F282" s="3" t="s">
        <v>74</v>
      </c>
      <c r="G282" s="3" t="s">
        <v>74</v>
      </c>
      <c r="H282" s="3" t="s">
        <v>74</v>
      </c>
      <c r="I282" s="3" t="s">
        <v>74</v>
      </c>
      <c r="J282" s="3" t="s">
        <v>74</v>
      </c>
      <c r="K282" s="3" t="s">
        <v>74</v>
      </c>
      <c r="L282" s="3" t="s">
        <v>74</v>
      </c>
      <c r="M282" s="97">
        <v>66</v>
      </c>
      <c r="N282" s="3" t="s">
        <v>74</v>
      </c>
      <c r="O282" s="97"/>
      <c r="P282" s="97"/>
      <c r="Q282" s="97"/>
      <c r="R282" s="97"/>
      <c r="S282" s="97"/>
      <c r="T282" s="105">
        <f t="shared" si="6"/>
        <v>66</v>
      </c>
    </row>
    <row r="283" spans="2:20" ht="12.75">
      <c r="B283" s="114" t="s">
        <v>94</v>
      </c>
      <c r="C283" s="13" t="s">
        <v>32</v>
      </c>
      <c r="D283" s="244"/>
      <c r="E283" s="32">
        <v>40</v>
      </c>
      <c r="F283" s="3" t="s">
        <v>74</v>
      </c>
      <c r="G283" s="3" t="s">
        <v>74</v>
      </c>
      <c r="H283" s="3" t="s">
        <v>74</v>
      </c>
      <c r="I283" s="3" t="s">
        <v>74</v>
      </c>
      <c r="J283" s="3" t="s">
        <v>74</v>
      </c>
      <c r="K283" s="3" t="s">
        <v>74</v>
      </c>
      <c r="L283" s="3" t="s">
        <v>74</v>
      </c>
      <c r="M283" s="3" t="s">
        <v>74</v>
      </c>
      <c r="N283" s="3" t="s">
        <v>74</v>
      </c>
      <c r="O283" s="97"/>
      <c r="P283" s="97"/>
      <c r="Q283" s="97"/>
      <c r="R283" s="97"/>
      <c r="S283" s="97"/>
      <c r="T283" s="105">
        <f t="shared" si="6"/>
        <v>40</v>
      </c>
    </row>
    <row r="284" spans="2:20" ht="12.75">
      <c r="B284" s="114" t="s">
        <v>133</v>
      </c>
      <c r="C284" s="13" t="s">
        <v>115</v>
      </c>
      <c r="D284" s="244"/>
      <c r="E284" s="3" t="s">
        <v>74</v>
      </c>
      <c r="F284" s="3" t="s">
        <v>74</v>
      </c>
      <c r="G284" s="3" t="s">
        <v>74</v>
      </c>
      <c r="H284" s="3" t="s">
        <v>74</v>
      </c>
      <c r="I284" s="3" t="s">
        <v>74</v>
      </c>
      <c r="J284" s="3" t="s">
        <v>74</v>
      </c>
      <c r="K284" s="3" t="s">
        <v>74</v>
      </c>
      <c r="L284" s="32">
        <v>33</v>
      </c>
      <c r="M284" s="3" t="s">
        <v>74</v>
      </c>
      <c r="N284" s="3" t="s">
        <v>74</v>
      </c>
      <c r="O284" s="97"/>
      <c r="P284" s="97"/>
      <c r="Q284" s="97"/>
      <c r="R284" s="32"/>
      <c r="S284" s="97"/>
      <c r="T284" s="105">
        <f t="shared" si="6"/>
        <v>33</v>
      </c>
    </row>
    <row r="285" spans="2:20" ht="12.75">
      <c r="B285" s="114" t="s">
        <v>133</v>
      </c>
      <c r="C285" s="13" t="s">
        <v>117</v>
      </c>
      <c r="D285" s="244"/>
      <c r="E285" s="3" t="s">
        <v>74</v>
      </c>
      <c r="F285" s="3" t="s">
        <v>74</v>
      </c>
      <c r="G285" s="3" t="s">
        <v>74</v>
      </c>
      <c r="H285" s="3" t="s">
        <v>74</v>
      </c>
      <c r="I285" s="3" t="s">
        <v>74</v>
      </c>
      <c r="J285" s="3" t="s">
        <v>74</v>
      </c>
      <c r="K285" s="3" t="s">
        <v>74</v>
      </c>
      <c r="L285" s="3" t="s">
        <v>74</v>
      </c>
      <c r="M285" s="32">
        <v>33</v>
      </c>
      <c r="N285" s="3" t="s">
        <v>74</v>
      </c>
      <c r="O285" s="97"/>
      <c r="P285" s="97"/>
      <c r="Q285" s="97"/>
      <c r="R285" s="32"/>
      <c r="S285" s="97"/>
      <c r="T285" s="105">
        <f t="shared" si="6"/>
        <v>33</v>
      </c>
    </row>
    <row r="286" spans="2:20" ht="12.75">
      <c r="B286" s="114" t="s">
        <v>133</v>
      </c>
      <c r="C286" s="13" t="s">
        <v>118</v>
      </c>
      <c r="D286" s="244"/>
      <c r="E286" s="3" t="s">
        <v>74</v>
      </c>
      <c r="F286" s="3" t="s">
        <v>74</v>
      </c>
      <c r="G286" s="3" t="s">
        <v>74</v>
      </c>
      <c r="H286" s="3" t="s">
        <v>74</v>
      </c>
      <c r="I286" s="3" t="s">
        <v>74</v>
      </c>
      <c r="J286" s="3" t="s">
        <v>74</v>
      </c>
      <c r="K286" s="3" t="s">
        <v>74</v>
      </c>
      <c r="L286" s="3" t="s">
        <v>74</v>
      </c>
      <c r="M286" s="32">
        <v>33</v>
      </c>
      <c r="N286" s="3" t="s">
        <v>74</v>
      </c>
      <c r="O286" s="97"/>
      <c r="P286" s="97"/>
      <c r="Q286" s="97"/>
      <c r="R286" s="32"/>
      <c r="S286" s="97"/>
      <c r="T286" s="105">
        <f t="shared" si="6"/>
        <v>33</v>
      </c>
    </row>
    <row r="287" spans="2:20" ht="12.75">
      <c r="B287" s="114" t="s">
        <v>133</v>
      </c>
      <c r="C287" s="13" t="s">
        <v>119</v>
      </c>
      <c r="D287" s="244"/>
      <c r="E287" s="3" t="s">
        <v>74</v>
      </c>
      <c r="F287" s="3" t="s">
        <v>74</v>
      </c>
      <c r="G287" s="3" t="s">
        <v>74</v>
      </c>
      <c r="H287" s="3" t="s">
        <v>74</v>
      </c>
      <c r="I287" s="3" t="s">
        <v>74</v>
      </c>
      <c r="J287" s="3" t="s">
        <v>74</v>
      </c>
      <c r="K287" s="3" t="s">
        <v>74</v>
      </c>
      <c r="L287" s="3" t="s">
        <v>74</v>
      </c>
      <c r="M287" s="32">
        <v>33</v>
      </c>
      <c r="N287" s="113" t="s">
        <v>74</v>
      </c>
      <c r="O287" s="97"/>
      <c r="P287" s="97"/>
      <c r="Q287" s="97"/>
      <c r="R287" s="32"/>
      <c r="S287" s="97"/>
      <c r="T287" s="105">
        <f t="shared" si="6"/>
        <v>33</v>
      </c>
    </row>
    <row r="288" spans="2:20" ht="12.75">
      <c r="B288" s="114" t="s">
        <v>134</v>
      </c>
      <c r="C288" s="13" t="s">
        <v>35</v>
      </c>
      <c r="D288" s="244"/>
      <c r="E288" s="97">
        <v>30</v>
      </c>
      <c r="F288" s="3" t="s">
        <v>74</v>
      </c>
      <c r="G288" s="3" t="s">
        <v>74</v>
      </c>
      <c r="H288" s="3" t="s">
        <v>74</v>
      </c>
      <c r="I288" s="3" t="s">
        <v>74</v>
      </c>
      <c r="J288" s="3" t="s">
        <v>74</v>
      </c>
      <c r="K288" s="3" t="s">
        <v>74</v>
      </c>
      <c r="L288" s="3" t="s">
        <v>74</v>
      </c>
      <c r="M288" s="3" t="s">
        <v>74</v>
      </c>
      <c r="N288" s="3" t="s">
        <v>74</v>
      </c>
      <c r="O288" s="97"/>
      <c r="P288" s="97"/>
      <c r="Q288" s="97"/>
      <c r="R288" s="97"/>
      <c r="S288" s="97"/>
      <c r="T288" s="105">
        <f t="shared" si="6"/>
        <v>30</v>
      </c>
    </row>
    <row r="289" spans="2:20" ht="12.75">
      <c r="B289" s="114" t="s">
        <v>134</v>
      </c>
      <c r="C289" s="13" t="s">
        <v>31</v>
      </c>
      <c r="D289" s="245"/>
      <c r="E289" s="150">
        <v>30</v>
      </c>
      <c r="F289" s="3" t="s">
        <v>74</v>
      </c>
      <c r="G289" s="3" t="s">
        <v>74</v>
      </c>
      <c r="H289" s="3" t="s">
        <v>74</v>
      </c>
      <c r="I289" s="3" t="s">
        <v>74</v>
      </c>
      <c r="J289" s="3" t="s">
        <v>74</v>
      </c>
      <c r="K289" s="3" t="s">
        <v>74</v>
      </c>
      <c r="L289" s="3" t="s">
        <v>74</v>
      </c>
      <c r="M289" s="3" t="s">
        <v>74</v>
      </c>
      <c r="N289" s="3" t="s">
        <v>74</v>
      </c>
      <c r="O289" s="97"/>
      <c r="P289" s="97"/>
      <c r="Q289" s="97"/>
      <c r="R289" s="97"/>
      <c r="S289" s="97"/>
      <c r="T289" s="105">
        <f t="shared" si="6"/>
        <v>30</v>
      </c>
    </row>
    <row r="290" spans="2:20" ht="13.5" thickBot="1">
      <c r="B290" s="92" t="s">
        <v>134</v>
      </c>
      <c r="C290" s="125" t="s">
        <v>37</v>
      </c>
      <c r="D290" s="249"/>
      <c r="E290" s="151">
        <v>30</v>
      </c>
      <c r="F290" s="120" t="s">
        <v>74</v>
      </c>
      <c r="G290" s="120" t="s">
        <v>74</v>
      </c>
      <c r="H290" s="120" t="s">
        <v>74</v>
      </c>
      <c r="I290" s="120" t="s">
        <v>74</v>
      </c>
      <c r="J290" s="120" t="s">
        <v>74</v>
      </c>
      <c r="K290" s="89" t="s">
        <v>74</v>
      </c>
      <c r="L290" s="120" t="s">
        <v>74</v>
      </c>
      <c r="M290" s="89" t="s">
        <v>74</v>
      </c>
      <c r="N290" s="89" t="s">
        <v>74</v>
      </c>
      <c r="O290" s="121"/>
      <c r="P290" s="121"/>
      <c r="Q290" s="121"/>
      <c r="R290" s="121"/>
      <c r="S290" s="121"/>
      <c r="T290" s="91">
        <f t="shared" si="6"/>
        <v>30</v>
      </c>
    </row>
    <row r="291" ht="13.5" thickBot="1"/>
    <row r="292" spans="2:20" ht="13.5" thickBot="1">
      <c r="B292" s="83" t="s">
        <v>1</v>
      </c>
      <c r="C292" s="34" t="s">
        <v>50</v>
      </c>
      <c r="D292" s="240"/>
      <c r="E292" s="5">
        <v>1</v>
      </c>
      <c r="F292" s="6">
        <v>2</v>
      </c>
      <c r="G292" s="6">
        <v>3</v>
      </c>
      <c r="H292" s="6">
        <v>4</v>
      </c>
      <c r="I292" s="6">
        <v>5</v>
      </c>
      <c r="J292" s="6">
        <v>6</v>
      </c>
      <c r="K292" s="6">
        <v>7</v>
      </c>
      <c r="L292" s="82">
        <v>8</v>
      </c>
      <c r="M292" s="6">
        <v>9</v>
      </c>
      <c r="N292" s="6">
        <v>10</v>
      </c>
      <c r="O292" s="6">
        <v>11</v>
      </c>
      <c r="P292" s="6">
        <v>12</v>
      </c>
      <c r="Q292" s="6">
        <v>13</v>
      </c>
      <c r="R292" s="6">
        <v>14</v>
      </c>
      <c r="S292" s="83">
        <v>17</v>
      </c>
      <c r="T292" s="6" t="s">
        <v>0</v>
      </c>
    </row>
    <row r="293" spans="2:20" ht="12.75">
      <c r="B293" s="99" t="s">
        <v>75</v>
      </c>
      <c r="C293" s="139" t="s">
        <v>40</v>
      </c>
      <c r="D293" s="246"/>
      <c r="E293" s="133">
        <v>100</v>
      </c>
      <c r="F293" s="123">
        <v>100</v>
      </c>
      <c r="G293" s="28">
        <v>100</v>
      </c>
      <c r="H293" s="28">
        <v>100</v>
      </c>
      <c r="I293" s="28">
        <v>100</v>
      </c>
      <c r="J293" s="28">
        <v>100</v>
      </c>
      <c r="K293" s="3" t="s">
        <v>74</v>
      </c>
      <c r="L293" s="103">
        <v>110</v>
      </c>
      <c r="M293" s="103">
        <v>110</v>
      </c>
      <c r="N293" s="152">
        <v>66</v>
      </c>
      <c r="O293" s="95"/>
      <c r="P293" s="103"/>
      <c r="Q293" s="28"/>
      <c r="R293" s="28"/>
      <c r="S293" s="28"/>
      <c r="T293" s="86">
        <f>SUM(E293:S293)-E293-N293</f>
        <v>720</v>
      </c>
    </row>
    <row r="294" spans="2:20" ht="12.75">
      <c r="B294" s="87" t="s">
        <v>76</v>
      </c>
      <c r="C294" s="139" t="s">
        <v>45</v>
      </c>
      <c r="D294" s="246"/>
      <c r="E294" s="32">
        <v>80</v>
      </c>
      <c r="F294" s="32">
        <v>80</v>
      </c>
      <c r="G294" s="3" t="s">
        <v>74</v>
      </c>
      <c r="H294" s="3" t="s">
        <v>74</v>
      </c>
      <c r="I294" s="97">
        <v>80</v>
      </c>
      <c r="J294" s="32">
        <v>80</v>
      </c>
      <c r="K294" s="3" t="s">
        <v>74</v>
      </c>
      <c r="L294" s="28">
        <v>66</v>
      </c>
      <c r="M294" s="103">
        <v>88</v>
      </c>
      <c r="N294" s="29">
        <v>66</v>
      </c>
      <c r="O294" s="103"/>
      <c r="P294" s="103"/>
      <c r="Q294" s="103"/>
      <c r="R294" s="28"/>
      <c r="S294" s="103"/>
      <c r="T294" s="86">
        <f aca="true" t="shared" si="7" ref="T294:T309">SUM(E294:S294)</f>
        <v>540</v>
      </c>
    </row>
    <row r="295" spans="2:20" ht="12.75">
      <c r="B295" s="87" t="s">
        <v>81</v>
      </c>
      <c r="C295" s="140" t="s">
        <v>17</v>
      </c>
      <c r="D295" s="247"/>
      <c r="E295" s="124">
        <v>80</v>
      </c>
      <c r="F295" s="110" t="s">
        <v>74</v>
      </c>
      <c r="G295" s="32">
        <v>80</v>
      </c>
      <c r="H295" s="32">
        <v>80</v>
      </c>
      <c r="I295" s="97">
        <v>60</v>
      </c>
      <c r="J295" s="97">
        <v>60</v>
      </c>
      <c r="K295" s="3" t="s">
        <v>74</v>
      </c>
      <c r="L295" s="3" t="s">
        <v>74</v>
      </c>
      <c r="M295" s="3" t="s">
        <v>74</v>
      </c>
      <c r="N295" s="112">
        <v>110</v>
      </c>
      <c r="O295" s="97"/>
      <c r="P295" s="97"/>
      <c r="Q295" s="97"/>
      <c r="R295" s="97"/>
      <c r="S295" s="97"/>
      <c r="T295" s="86">
        <f t="shared" si="7"/>
        <v>470</v>
      </c>
    </row>
    <row r="296" spans="2:20" ht="12.75">
      <c r="B296" s="87" t="s">
        <v>78</v>
      </c>
      <c r="C296" s="140" t="s">
        <v>43</v>
      </c>
      <c r="D296" s="246"/>
      <c r="E296" s="27">
        <v>80</v>
      </c>
      <c r="F296" s="131" t="s">
        <v>74</v>
      </c>
      <c r="G296" s="153">
        <v>40</v>
      </c>
      <c r="H296" s="3" t="s">
        <v>74</v>
      </c>
      <c r="I296" s="32">
        <v>60</v>
      </c>
      <c r="J296" s="97">
        <v>60</v>
      </c>
      <c r="K296" s="3" t="s">
        <v>74</v>
      </c>
      <c r="L296" s="32">
        <v>44</v>
      </c>
      <c r="M296" s="3" t="s">
        <v>74</v>
      </c>
      <c r="N296" s="33">
        <v>44</v>
      </c>
      <c r="O296" s="32"/>
      <c r="P296" s="97"/>
      <c r="Q296" s="97"/>
      <c r="R296" s="97"/>
      <c r="S296" s="97"/>
      <c r="T296" s="86">
        <f t="shared" si="7"/>
        <v>328</v>
      </c>
    </row>
    <row r="297" spans="2:20" ht="12.75">
      <c r="B297" s="87" t="s">
        <v>79</v>
      </c>
      <c r="C297" s="140" t="s">
        <v>41</v>
      </c>
      <c r="D297" s="247"/>
      <c r="E297" s="124">
        <v>60</v>
      </c>
      <c r="F297" s="97">
        <v>60</v>
      </c>
      <c r="G297" s="97">
        <v>60</v>
      </c>
      <c r="H297" s="84" t="s">
        <v>74</v>
      </c>
      <c r="I297" s="32">
        <v>40</v>
      </c>
      <c r="J297" s="3" t="s">
        <v>74</v>
      </c>
      <c r="K297" s="3" t="s">
        <v>74</v>
      </c>
      <c r="L297" s="3" t="s">
        <v>74</v>
      </c>
      <c r="M297" s="3" t="s">
        <v>74</v>
      </c>
      <c r="N297" s="33">
        <v>88</v>
      </c>
      <c r="O297" s="32"/>
      <c r="P297" s="97"/>
      <c r="Q297" s="97"/>
      <c r="R297" s="97"/>
      <c r="S297" s="97"/>
      <c r="T297" s="86">
        <f t="shared" si="7"/>
        <v>308</v>
      </c>
    </row>
    <row r="298" spans="2:20" ht="12.75">
      <c r="B298" s="87" t="s">
        <v>82</v>
      </c>
      <c r="C298" s="140" t="s">
        <v>42</v>
      </c>
      <c r="D298" s="247"/>
      <c r="E298" s="31">
        <v>60</v>
      </c>
      <c r="F298" s="32">
        <v>60</v>
      </c>
      <c r="G298" s="97">
        <v>40</v>
      </c>
      <c r="H298" s="3" t="s">
        <v>74</v>
      </c>
      <c r="I298" s="3" t="s">
        <v>74</v>
      </c>
      <c r="J298" s="3" t="s">
        <v>74</v>
      </c>
      <c r="K298" s="3" t="s">
        <v>74</v>
      </c>
      <c r="L298" s="3" t="s">
        <v>74</v>
      </c>
      <c r="M298" s="3" t="s">
        <v>74</v>
      </c>
      <c r="N298" s="3" t="s">
        <v>74</v>
      </c>
      <c r="O298" s="97"/>
      <c r="P298" s="97"/>
      <c r="Q298" s="97"/>
      <c r="R298" s="97"/>
      <c r="S298" s="97"/>
      <c r="T298" s="86">
        <f t="shared" si="7"/>
        <v>160</v>
      </c>
    </row>
    <row r="299" spans="2:20" ht="12.75">
      <c r="B299" s="87" t="s">
        <v>83</v>
      </c>
      <c r="C299" s="140" t="s">
        <v>120</v>
      </c>
      <c r="D299" s="247"/>
      <c r="E299" s="14" t="s">
        <v>74</v>
      </c>
      <c r="F299" s="3" t="s">
        <v>74</v>
      </c>
      <c r="G299" s="3" t="s">
        <v>74</v>
      </c>
      <c r="H299" s="97">
        <v>60</v>
      </c>
      <c r="I299" s="3" t="s">
        <v>74</v>
      </c>
      <c r="J299" s="3" t="s">
        <v>74</v>
      </c>
      <c r="K299" s="3" t="s">
        <v>74</v>
      </c>
      <c r="L299" s="32">
        <v>66</v>
      </c>
      <c r="M299" s="3" t="s">
        <v>74</v>
      </c>
      <c r="N299" s="3" t="s">
        <v>74</v>
      </c>
      <c r="O299" s="32"/>
      <c r="P299" s="32"/>
      <c r="Q299" s="32"/>
      <c r="R299" s="32"/>
      <c r="S299" s="32"/>
      <c r="T299" s="86">
        <f t="shared" si="7"/>
        <v>126</v>
      </c>
    </row>
    <row r="300" spans="2:20" ht="12.75">
      <c r="B300" s="87" t="s">
        <v>84</v>
      </c>
      <c r="C300" s="140" t="s">
        <v>121</v>
      </c>
      <c r="D300" s="247"/>
      <c r="E300" s="14" t="s">
        <v>74</v>
      </c>
      <c r="F300" s="3" t="s">
        <v>74</v>
      </c>
      <c r="G300" s="97">
        <v>60</v>
      </c>
      <c r="H300" s="3" t="s">
        <v>74</v>
      </c>
      <c r="I300" s="3" t="s">
        <v>74</v>
      </c>
      <c r="J300" s="3" t="s">
        <v>74</v>
      </c>
      <c r="K300" s="3" t="s">
        <v>74</v>
      </c>
      <c r="L300" s="97">
        <v>44</v>
      </c>
      <c r="M300" s="3" t="s">
        <v>74</v>
      </c>
      <c r="N300" s="3" t="s">
        <v>74</v>
      </c>
      <c r="O300" s="32"/>
      <c r="P300" s="97"/>
      <c r="Q300" s="97"/>
      <c r="R300" s="97"/>
      <c r="S300" s="97"/>
      <c r="T300" s="86">
        <f t="shared" si="7"/>
        <v>104</v>
      </c>
    </row>
    <row r="301" spans="2:20" ht="12.75">
      <c r="B301" s="87" t="s">
        <v>85</v>
      </c>
      <c r="C301" s="140" t="s">
        <v>125</v>
      </c>
      <c r="D301" s="247"/>
      <c r="E301" s="3" t="s">
        <v>74</v>
      </c>
      <c r="F301" s="3" t="s">
        <v>74</v>
      </c>
      <c r="G301" s="3" t="s">
        <v>74</v>
      </c>
      <c r="H301" s="3" t="s">
        <v>74</v>
      </c>
      <c r="I301" s="3" t="s">
        <v>74</v>
      </c>
      <c r="J301" s="3" t="s">
        <v>74</v>
      </c>
      <c r="K301" s="3" t="s">
        <v>74</v>
      </c>
      <c r="L301" s="32">
        <v>88</v>
      </c>
      <c r="M301" s="3" t="s">
        <v>74</v>
      </c>
      <c r="N301" s="3" t="s">
        <v>74</v>
      </c>
      <c r="O301" s="97"/>
      <c r="P301" s="97"/>
      <c r="Q301" s="97"/>
      <c r="R301" s="97"/>
      <c r="S301" s="97"/>
      <c r="T301" s="86">
        <f t="shared" si="7"/>
        <v>88</v>
      </c>
    </row>
    <row r="302" spans="2:20" ht="12.75">
      <c r="B302" s="87" t="s">
        <v>86</v>
      </c>
      <c r="C302" s="140" t="s">
        <v>124</v>
      </c>
      <c r="D302" s="247"/>
      <c r="E302" s="14" t="s">
        <v>74</v>
      </c>
      <c r="F302" s="97">
        <v>40</v>
      </c>
      <c r="G302" s="3" t="s">
        <v>74</v>
      </c>
      <c r="H302" s="3" t="s">
        <v>74</v>
      </c>
      <c r="I302" s="3" t="s">
        <v>74</v>
      </c>
      <c r="J302" s="3" t="s">
        <v>74</v>
      </c>
      <c r="K302" s="3" t="s">
        <v>74</v>
      </c>
      <c r="L302" s="32">
        <v>44</v>
      </c>
      <c r="M302" s="3" t="s">
        <v>74</v>
      </c>
      <c r="N302" s="3" t="s">
        <v>74</v>
      </c>
      <c r="O302" s="97"/>
      <c r="P302" s="97"/>
      <c r="Q302" s="97"/>
      <c r="R302" s="32"/>
      <c r="S302" s="97"/>
      <c r="T302" s="86">
        <f t="shared" si="7"/>
        <v>84</v>
      </c>
    </row>
    <row r="303" spans="2:20" ht="12.75">
      <c r="B303" s="87" t="s">
        <v>135</v>
      </c>
      <c r="C303" s="140" t="s">
        <v>126</v>
      </c>
      <c r="D303" s="250"/>
      <c r="E303" s="141" t="s">
        <v>74</v>
      </c>
      <c r="F303" s="14" t="s">
        <v>74</v>
      </c>
      <c r="G303" s="14" t="s">
        <v>74</v>
      </c>
      <c r="H303" s="3" t="s">
        <v>74</v>
      </c>
      <c r="I303" s="3" t="s">
        <v>74</v>
      </c>
      <c r="J303" s="3" t="s">
        <v>74</v>
      </c>
      <c r="K303" s="3" t="s">
        <v>74</v>
      </c>
      <c r="L303" s="3" t="s">
        <v>74</v>
      </c>
      <c r="M303" s="32">
        <v>66</v>
      </c>
      <c r="N303" s="3" t="s">
        <v>74</v>
      </c>
      <c r="O303" s="32"/>
      <c r="P303" s="97"/>
      <c r="Q303" s="97"/>
      <c r="R303" s="97"/>
      <c r="S303" s="97"/>
      <c r="T303" s="86">
        <f t="shared" si="7"/>
        <v>66</v>
      </c>
    </row>
    <row r="304" spans="2:20" ht="12.75">
      <c r="B304" s="87" t="s">
        <v>135</v>
      </c>
      <c r="C304" s="140" t="s">
        <v>122</v>
      </c>
      <c r="D304" s="250"/>
      <c r="E304" s="141" t="s">
        <v>74</v>
      </c>
      <c r="F304" s="14" t="s">
        <v>74</v>
      </c>
      <c r="G304" s="14" t="s">
        <v>74</v>
      </c>
      <c r="H304" s="3" t="s">
        <v>74</v>
      </c>
      <c r="I304" s="3" t="s">
        <v>74</v>
      </c>
      <c r="J304" s="3" t="s">
        <v>74</v>
      </c>
      <c r="K304" s="3" t="s">
        <v>74</v>
      </c>
      <c r="L304" s="3" t="s">
        <v>74</v>
      </c>
      <c r="M304" s="32">
        <v>66</v>
      </c>
      <c r="N304" s="3" t="s">
        <v>74</v>
      </c>
      <c r="O304" s="32"/>
      <c r="P304" s="97"/>
      <c r="Q304" s="97"/>
      <c r="R304" s="97"/>
      <c r="S304" s="97"/>
      <c r="T304" s="86">
        <f t="shared" si="7"/>
        <v>66</v>
      </c>
    </row>
    <row r="305" spans="2:20" ht="12.75">
      <c r="B305" s="87" t="s">
        <v>91</v>
      </c>
      <c r="C305" s="140" t="s">
        <v>22</v>
      </c>
      <c r="D305" s="247"/>
      <c r="E305" s="31">
        <v>60</v>
      </c>
      <c r="F305" s="3" t="s">
        <v>74</v>
      </c>
      <c r="G305" s="3" t="s">
        <v>74</v>
      </c>
      <c r="H305" s="3" t="s">
        <v>74</v>
      </c>
      <c r="I305" s="3" t="s">
        <v>74</v>
      </c>
      <c r="J305" s="3" t="s">
        <v>74</v>
      </c>
      <c r="K305" s="3" t="s">
        <v>74</v>
      </c>
      <c r="L305" s="3" t="s">
        <v>74</v>
      </c>
      <c r="M305" s="3" t="s">
        <v>74</v>
      </c>
      <c r="N305" s="3" t="s">
        <v>74</v>
      </c>
      <c r="O305" s="32"/>
      <c r="P305" s="32"/>
      <c r="Q305" s="32"/>
      <c r="R305" s="32"/>
      <c r="S305" s="32"/>
      <c r="T305" s="86">
        <f t="shared" si="7"/>
        <v>60</v>
      </c>
    </row>
    <row r="306" spans="2:20" ht="12.75">
      <c r="B306" s="87" t="s">
        <v>91</v>
      </c>
      <c r="C306" s="142" t="s">
        <v>44</v>
      </c>
      <c r="D306" s="251"/>
      <c r="E306" s="31">
        <v>60</v>
      </c>
      <c r="F306" s="14" t="s">
        <v>74</v>
      </c>
      <c r="G306" s="115" t="s">
        <v>74</v>
      </c>
      <c r="H306" s="3" t="s">
        <v>74</v>
      </c>
      <c r="I306" s="3" t="s">
        <v>74</v>
      </c>
      <c r="J306" s="3" t="s">
        <v>74</v>
      </c>
      <c r="K306" s="3" t="s">
        <v>74</v>
      </c>
      <c r="L306" s="115" t="s">
        <v>74</v>
      </c>
      <c r="M306" s="3" t="s">
        <v>74</v>
      </c>
      <c r="N306" s="3" t="s">
        <v>74</v>
      </c>
      <c r="O306" s="143"/>
      <c r="P306" s="143"/>
      <c r="Q306" s="143"/>
      <c r="R306" s="143"/>
      <c r="S306" s="143"/>
      <c r="T306" s="86">
        <f t="shared" si="7"/>
        <v>60</v>
      </c>
    </row>
    <row r="307" spans="2:20" ht="12.75">
      <c r="B307" s="87" t="s">
        <v>91</v>
      </c>
      <c r="C307" s="140" t="s">
        <v>127</v>
      </c>
      <c r="D307" s="247"/>
      <c r="E307" s="3" t="s">
        <v>74</v>
      </c>
      <c r="F307" s="3" t="s">
        <v>74</v>
      </c>
      <c r="G307" s="3" t="s">
        <v>74</v>
      </c>
      <c r="H307" s="97">
        <v>60</v>
      </c>
      <c r="I307" s="3" t="s">
        <v>74</v>
      </c>
      <c r="J307" s="3" t="s">
        <v>74</v>
      </c>
      <c r="K307" s="3" t="s">
        <v>74</v>
      </c>
      <c r="L307" s="3" t="s">
        <v>74</v>
      </c>
      <c r="M307" s="3" t="s">
        <v>74</v>
      </c>
      <c r="N307" s="3" t="s">
        <v>74</v>
      </c>
      <c r="O307" s="97"/>
      <c r="P307" s="97"/>
      <c r="Q307" s="97"/>
      <c r="R307" s="97"/>
      <c r="S307" s="97"/>
      <c r="T307" s="86">
        <f t="shared" si="7"/>
        <v>60</v>
      </c>
    </row>
    <row r="308" spans="2:20" ht="12.75">
      <c r="B308" s="87" t="s">
        <v>93</v>
      </c>
      <c r="C308" s="140" t="s">
        <v>123</v>
      </c>
      <c r="D308" s="250"/>
      <c r="E308" s="141" t="s">
        <v>74</v>
      </c>
      <c r="F308" s="14" t="s">
        <v>74</v>
      </c>
      <c r="G308" s="14" t="s">
        <v>74</v>
      </c>
      <c r="H308" s="3" t="s">
        <v>74</v>
      </c>
      <c r="I308" s="3" t="s">
        <v>74</v>
      </c>
      <c r="J308" s="3" t="s">
        <v>74</v>
      </c>
      <c r="K308" s="3" t="s">
        <v>74</v>
      </c>
      <c r="L308" s="32">
        <v>44</v>
      </c>
      <c r="M308" s="3" t="s">
        <v>74</v>
      </c>
      <c r="N308" s="3" t="s">
        <v>74</v>
      </c>
      <c r="O308" s="32"/>
      <c r="P308" s="97"/>
      <c r="Q308" s="97"/>
      <c r="R308" s="97"/>
      <c r="S308" s="97"/>
      <c r="T308" s="86">
        <f t="shared" si="7"/>
        <v>44</v>
      </c>
    </row>
    <row r="309" spans="2:20" ht="13.5" thickBot="1">
      <c r="B309" s="92" t="s">
        <v>94</v>
      </c>
      <c r="C309" s="144" t="s">
        <v>128</v>
      </c>
      <c r="D309" s="252"/>
      <c r="E309" s="135" t="s">
        <v>74</v>
      </c>
      <c r="F309" s="126" t="s">
        <v>74</v>
      </c>
      <c r="G309" s="126" t="s">
        <v>74</v>
      </c>
      <c r="H309" s="126" t="s">
        <v>74</v>
      </c>
      <c r="I309" s="121">
        <v>40</v>
      </c>
      <c r="J309" s="126" t="s">
        <v>74</v>
      </c>
      <c r="K309" s="89" t="s">
        <v>74</v>
      </c>
      <c r="L309" s="126" t="s">
        <v>74</v>
      </c>
      <c r="M309" s="89" t="s">
        <v>74</v>
      </c>
      <c r="N309" s="89" t="s">
        <v>74</v>
      </c>
      <c r="O309" s="121"/>
      <c r="P309" s="121"/>
      <c r="Q309" s="121"/>
      <c r="R309" s="121"/>
      <c r="S309" s="121"/>
      <c r="T309" s="91">
        <f t="shared" si="7"/>
        <v>40</v>
      </c>
    </row>
    <row r="310" ht="13.5" thickBot="1"/>
    <row r="311" spans="2:20" ht="13.5" thickBot="1">
      <c r="B311" s="83" t="s">
        <v>1</v>
      </c>
      <c r="C311" s="34" t="s">
        <v>54</v>
      </c>
      <c r="D311" s="240"/>
      <c r="E311" s="5">
        <v>1</v>
      </c>
      <c r="F311" s="6">
        <v>2</v>
      </c>
      <c r="G311" s="6">
        <v>3</v>
      </c>
      <c r="H311" s="6">
        <v>4</v>
      </c>
      <c r="I311" s="6">
        <v>5</v>
      </c>
      <c r="J311" s="6">
        <v>6</v>
      </c>
      <c r="K311" s="6">
        <v>7</v>
      </c>
      <c r="L311" s="82">
        <v>8</v>
      </c>
      <c r="M311" s="6">
        <v>9</v>
      </c>
      <c r="N311" s="6">
        <v>10</v>
      </c>
      <c r="O311" s="6">
        <v>11</v>
      </c>
      <c r="P311" s="6">
        <v>12</v>
      </c>
      <c r="Q311" s="6">
        <v>13</v>
      </c>
      <c r="R311" s="6">
        <v>14</v>
      </c>
      <c r="S311" s="83">
        <v>17</v>
      </c>
      <c r="T311" s="6" t="s">
        <v>0</v>
      </c>
    </row>
    <row r="312" spans="2:20" ht="12.75">
      <c r="B312" s="99" t="s">
        <v>75</v>
      </c>
      <c r="C312" s="93" t="s">
        <v>47</v>
      </c>
      <c r="D312" s="241"/>
      <c r="E312" s="127" t="s">
        <v>74</v>
      </c>
      <c r="F312" s="127" t="s">
        <v>74</v>
      </c>
      <c r="G312" s="127" t="s">
        <v>74</v>
      </c>
      <c r="H312" s="127" t="s">
        <v>74</v>
      </c>
      <c r="I312" s="127" t="s">
        <v>74</v>
      </c>
      <c r="J312" s="127" t="s">
        <v>74</v>
      </c>
      <c r="K312" s="127" t="s">
        <v>74</v>
      </c>
      <c r="L312" s="117">
        <v>110</v>
      </c>
      <c r="M312" s="117">
        <v>110</v>
      </c>
      <c r="N312" s="127" t="s">
        <v>74</v>
      </c>
      <c r="O312" s="11"/>
      <c r="P312" s="145"/>
      <c r="Q312" s="145"/>
      <c r="R312" s="145"/>
      <c r="S312" s="145"/>
      <c r="T312" s="98">
        <f>SUM(E312:S312)</f>
        <v>220</v>
      </c>
    </row>
    <row r="313" spans="2:20" ht="12.75">
      <c r="B313" s="87" t="s">
        <v>77</v>
      </c>
      <c r="C313" s="8" t="s">
        <v>47</v>
      </c>
      <c r="D313" s="242"/>
      <c r="E313" s="109" t="s">
        <v>74</v>
      </c>
      <c r="F313" s="109" t="s">
        <v>74</v>
      </c>
      <c r="G313" s="109" t="s">
        <v>74</v>
      </c>
      <c r="H313" s="109" t="s">
        <v>74</v>
      </c>
      <c r="I313" s="109" t="s">
        <v>74</v>
      </c>
      <c r="J313" s="109" t="s">
        <v>74</v>
      </c>
      <c r="K313" s="109" t="s">
        <v>74</v>
      </c>
      <c r="L313" s="109" t="s">
        <v>74</v>
      </c>
      <c r="M313" s="118">
        <v>88</v>
      </c>
      <c r="N313" s="109" t="s">
        <v>74</v>
      </c>
      <c r="O313" s="10"/>
      <c r="P313" s="9"/>
      <c r="Q313" s="9"/>
      <c r="R313" s="9"/>
      <c r="S313" s="9"/>
      <c r="T313" s="86">
        <f>SUM(E313:S313)</f>
        <v>88</v>
      </c>
    </row>
    <row r="314" spans="2:20" ht="13.5" thickBot="1">
      <c r="B314" s="92" t="s">
        <v>77</v>
      </c>
      <c r="C314" s="125" t="s">
        <v>73</v>
      </c>
      <c r="D314" s="253"/>
      <c r="E314" s="126" t="s">
        <v>74</v>
      </c>
      <c r="F314" s="126" t="s">
        <v>74</v>
      </c>
      <c r="G314" s="126" t="s">
        <v>74</v>
      </c>
      <c r="H314" s="126" t="s">
        <v>74</v>
      </c>
      <c r="I314" s="126" t="s">
        <v>74</v>
      </c>
      <c r="J314" s="126" t="s">
        <v>74</v>
      </c>
      <c r="K314" s="126" t="s">
        <v>74</v>
      </c>
      <c r="L314" s="119">
        <v>88</v>
      </c>
      <c r="M314" s="147" t="s">
        <v>74</v>
      </c>
      <c r="N314" s="126" t="s">
        <v>74</v>
      </c>
      <c r="O314" s="154"/>
      <c r="P314" s="148"/>
      <c r="Q314" s="148"/>
      <c r="R314" s="148"/>
      <c r="S314" s="148"/>
      <c r="T314" s="91">
        <f>SUM(E314:S314)</f>
        <v>88</v>
      </c>
    </row>
    <row r="315" ht="13.5" thickBot="1"/>
    <row r="316" spans="2:20" ht="13.5" thickBot="1">
      <c r="B316" s="83" t="s">
        <v>1</v>
      </c>
      <c r="C316" s="34" t="s">
        <v>55</v>
      </c>
      <c r="D316" s="240"/>
      <c r="E316" s="5">
        <v>1</v>
      </c>
      <c r="F316" s="6">
        <v>2</v>
      </c>
      <c r="G316" s="6">
        <v>3</v>
      </c>
      <c r="H316" s="6">
        <v>4</v>
      </c>
      <c r="I316" s="6">
        <v>5</v>
      </c>
      <c r="J316" s="6">
        <v>6</v>
      </c>
      <c r="K316" s="6">
        <v>7</v>
      </c>
      <c r="L316" s="82">
        <v>8</v>
      </c>
      <c r="M316" s="6">
        <v>9</v>
      </c>
      <c r="N316" s="6">
        <v>10</v>
      </c>
      <c r="O316" s="6">
        <v>11</v>
      </c>
      <c r="P316" s="6">
        <v>12</v>
      </c>
      <c r="Q316" s="6">
        <v>13</v>
      </c>
      <c r="R316" s="6">
        <v>14</v>
      </c>
      <c r="S316" s="83">
        <v>17</v>
      </c>
      <c r="T316" s="6" t="s">
        <v>0</v>
      </c>
    </row>
    <row r="317" spans="2:20" ht="12.75">
      <c r="B317" s="99" t="s">
        <v>75</v>
      </c>
      <c r="C317" s="8" t="s">
        <v>24</v>
      </c>
      <c r="D317" s="242"/>
      <c r="E317" s="27">
        <v>100</v>
      </c>
      <c r="F317" s="124">
        <v>80</v>
      </c>
      <c r="G317" s="31">
        <v>100</v>
      </c>
      <c r="H317" s="84" t="s">
        <v>74</v>
      </c>
      <c r="I317" s="84" t="s">
        <v>74</v>
      </c>
      <c r="J317" s="84" t="s">
        <v>74</v>
      </c>
      <c r="K317" s="84" t="s">
        <v>74</v>
      </c>
      <c r="L317" s="84" t="s">
        <v>74</v>
      </c>
      <c r="M317" s="84" t="s">
        <v>74</v>
      </c>
      <c r="N317" s="84" t="s">
        <v>74</v>
      </c>
      <c r="O317" s="30"/>
      <c r="P317" s="28"/>
      <c r="Q317" s="28"/>
      <c r="R317" s="28"/>
      <c r="S317" s="28"/>
      <c r="T317" s="98">
        <f>SUM(E317:S317)</f>
        <v>280</v>
      </c>
    </row>
    <row r="318" spans="2:20" ht="12.75">
      <c r="B318" s="87" t="s">
        <v>76</v>
      </c>
      <c r="C318" s="13" t="s">
        <v>130</v>
      </c>
      <c r="D318" s="244"/>
      <c r="E318" s="14" t="s">
        <v>74</v>
      </c>
      <c r="F318" s="32">
        <v>100</v>
      </c>
      <c r="G318" s="32">
        <v>80</v>
      </c>
      <c r="H318" s="110" t="s">
        <v>74</v>
      </c>
      <c r="I318" s="110" t="s">
        <v>74</v>
      </c>
      <c r="J318" s="110" t="s">
        <v>74</v>
      </c>
      <c r="K318" s="110" t="s">
        <v>74</v>
      </c>
      <c r="L318" s="110" t="s">
        <v>74</v>
      </c>
      <c r="M318" s="110" t="s">
        <v>74</v>
      </c>
      <c r="N318" s="110" t="s">
        <v>74</v>
      </c>
      <c r="O318" s="97"/>
      <c r="P318" s="97"/>
      <c r="Q318" s="97"/>
      <c r="R318" s="32"/>
      <c r="S318" s="97"/>
      <c r="T318" s="86">
        <f>SUM(E318:S318)</f>
        <v>180</v>
      </c>
    </row>
    <row r="319" spans="2:20" ht="12.75">
      <c r="B319" s="87" t="s">
        <v>81</v>
      </c>
      <c r="C319" s="13" t="s">
        <v>46</v>
      </c>
      <c r="D319" s="244"/>
      <c r="E319" s="31">
        <v>80</v>
      </c>
      <c r="F319" s="14" t="s">
        <v>74</v>
      </c>
      <c r="G319" s="14" t="s">
        <v>74</v>
      </c>
      <c r="H319" s="3" t="s">
        <v>74</v>
      </c>
      <c r="I319" s="3" t="s">
        <v>74</v>
      </c>
      <c r="J319" s="3" t="s">
        <v>74</v>
      </c>
      <c r="K319" s="3" t="s">
        <v>74</v>
      </c>
      <c r="L319" s="3" t="s">
        <v>74</v>
      </c>
      <c r="M319" s="3" t="s">
        <v>74</v>
      </c>
      <c r="N319" s="3" t="s">
        <v>74</v>
      </c>
      <c r="O319" s="97"/>
      <c r="P319" s="97"/>
      <c r="Q319" s="32"/>
      <c r="R319" s="32"/>
      <c r="S319" s="32"/>
      <c r="T319" s="86">
        <f>SUM(E319:S319)</f>
        <v>80</v>
      </c>
    </row>
    <row r="320" spans="2:20" ht="13.5" thickBot="1">
      <c r="B320" s="130" t="s">
        <v>78</v>
      </c>
      <c r="C320" s="88" t="s">
        <v>23</v>
      </c>
      <c r="D320" s="243"/>
      <c r="E320" s="108">
        <v>60</v>
      </c>
      <c r="F320" s="89" t="s">
        <v>74</v>
      </c>
      <c r="G320" s="89" t="s">
        <v>74</v>
      </c>
      <c r="H320" s="89" t="s">
        <v>74</v>
      </c>
      <c r="I320" s="89" t="s">
        <v>74</v>
      </c>
      <c r="J320" s="89" t="s">
        <v>74</v>
      </c>
      <c r="K320" s="89" t="s">
        <v>74</v>
      </c>
      <c r="L320" s="89" t="s">
        <v>74</v>
      </c>
      <c r="M320" s="89" t="s">
        <v>74</v>
      </c>
      <c r="N320" s="89" t="s">
        <v>74</v>
      </c>
      <c r="O320" s="90"/>
      <c r="P320" s="106"/>
      <c r="Q320" s="106"/>
      <c r="R320" s="106"/>
      <c r="S320" s="106"/>
      <c r="T320" s="122">
        <f>SUM(E320:S320)</f>
        <v>60</v>
      </c>
    </row>
    <row r="321" ht="13.5" thickBot="1"/>
    <row r="322" spans="2:20" ht="13.5" thickBot="1">
      <c r="B322" s="83" t="s">
        <v>1</v>
      </c>
      <c r="C322" s="34" t="s">
        <v>56</v>
      </c>
      <c r="D322" s="240"/>
      <c r="E322" s="5">
        <v>1</v>
      </c>
      <c r="F322" s="6">
        <v>2</v>
      </c>
      <c r="G322" s="6">
        <v>3</v>
      </c>
      <c r="H322" s="6">
        <v>4</v>
      </c>
      <c r="I322" s="6">
        <v>5</v>
      </c>
      <c r="J322" s="6">
        <v>6</v>
      </c>
      <c r="K322" s="6">
        <v>7</v>
      </c>
      <c r="L322" s="82">
        <v>8</v>
      </c>
      <c r="M322" s="6">
        <v>9</v>
      </c>
      <c r="N322" s="6">
        <v>10</v>
      </c>
      <c r="O322" s="6">
        <v>11</v>
      </c>
      <c r="P322" s="6">
        <v>12</v>
      </c>
      <c r="Q322" s="6">
        <v>13</v>
      </c>
      <c r="R322" s="6">
        <v>14</v>
      </c>
      <c r="S322" s="83">
        <v>17</v>
      </c>
      <c r="T322" s="6" t="s">
        <v>0</v>
      </c>
    </row>
    <row r="323" spans="2:20" ht="12.75">
      <c r="B323" s="99" t="s">
        <v>75</v>
      </c>
      <c r="C323" s="8" t="s">
        <v>40</v>
      </c>
      <c r="D323" s="242"/>
      <c r="E323" s="155">
        <v>60</v>
      </c>
      <c r="F323" s="103">
        <v>100</v>
      </c>
      <c r="G323" s="101">
        <v>60</v>
      </c>
      <c r="H323" s="28">
        <v>100</v>
      </c>
      <c r="I323" s="28">
        <v>100</v>
      </c>
      <c r="J323" s="28">
        <v>100</v>
      </c>
      <c r="K323" s="111" t="s">
        <v>74</v>
      </c>
      <c r="L323" s="95">
        <v>88</v>
      </c>
      <c r="M323" s="103">
        <v>110</v>
      </c>
      <c r="N323" s="85">
        <v>66</v>
      </c>
      <c r="O323" s="95"/>
      <c r="P323" s="103"/>
      <c r="Q323" s="28"/>
      <c r="R323" s="28"/>
      <c r="S323" s="28"/>
      <c r="T323" s="98">
        <f>SUM(E323:S323)-E323-G323</f>
        <v>664</v>
      </c>
    </row>
    <row r="324" spans="2:20" ht="12.75">
      <c r="B324" s="87" t="s">
        <v>76</v>
      </c>
      <c r="C324" s="8" t="s">
        <v>14</v>
      </c>
      <c r="D324" s="242"/>
      <c r="E324" s="136">
        <v>60</v>
      </c>
      <c r="F324" s="28">
        <v>100</v>
      </c>
      <c r="G324" s="123">
        <v>60</v>
      </c>
      <c r="H324" s="28">
        <v>100</v>
      </c>
      <c r="I324" s="111" t="s">
        <v>74</v>
      </c>
      <c r="J324" s="103">
        <v>100</v>
      </c>
      <c r="K324" s="111" t="s">
        <v>74</v>
      </c>
      <c r="L324" s="103">
        <v>88</v>
      </c>
      <c r="M324" s="103">
        <v>110</v>
      </c>
      <c r="N324" s="85">
        <v>66</v>
      </c>
      <c r="O324" s="103"/>
      <c r="P324" s="103"/>
      <c r="Q324" s="103"/>
      <c r="R324" s="103"/>
      <c r="S324" s="103"/>
      <c r="T324" s="105">
        <f>SUM(E324:S324)-E324</f>
        <v>624</v>
      </c>
    </row>
    <row r="325" spans="2:20" ht="12.75">
      <c r="B325" s="87" t="s">
        <v>81</v>
      </c>
      <c r="C325" s="8" t="s">
        <v>34</v>
      </c>
      <c r="D325" s="242"/>
      <c r="E325" s="134">
        <v>40</v>
      </c>
      <c r="F325" s="100">
        <v>40</v>
      </c>
      <c r="G325" s="103">
        <v>40</v>
      </c>
      <c r="H325" s="28">
        <v>40</v>
      </c>
      <c r="I325" s="103">
        <v>80</v>
      </c>
      <c r="J325" s="28">
        <v>60</v>
      </c>
      <c r="K325" s="111" t="s">
        <v>74</v>
      </c>
      <c r="L325" s="103">
        <v>66</v>
      </c>
      <c r="M325" s="97">
        <v>66</v>
      </c>
      <c r="N325" s="32">
        <v>66</v>
      </c>
      <c r="O325" s="103"/>
      <c r="P325" s="103"/>
      <c r="Q325" s="103"/>
      <c r="R325" s="28"/>
      <c r="S325" s="103"/>
      <c r="T325" s="86">
        <f>SUM(E325:S325)-E325-F325</f>
        <v>418</v>
      </c>
    </row>
    <row r="326" spans="2:20" ht="12.75">
      <c r="B326" s="87" t="s">
        <v>78</v>
      </c>
      <c r="C326" s="13" t="s">
        <v>28</v>
      </c>
      <c r="D326" s="244"/>
      <c r="E326" s="31">
        <v>100</v>
      </c>
      <c r="F326" s="111" t="s">
        <v>74</v>
      </c>
      <c r="G326" s="97">
        <v>100</v>
      </c>
      <c r="H326" s="110" t="s">
        <v>74</v>
      </c>
      <c r="I326" s="32">
        <v>100</v>
      </c>
      <c r="J326" s="97">
        <v>60</v>
      </c>
      <c r="K326" s="110" t="s">
        <v>74</v>
      </c>
      <c r="L326" s="97">
        <v>44</v>
      </c>
      <c r="M326" s="110" t="s">
        <v>74</v>
      </c>
      <c r="N326" s="129" t="s">
        <v>74</v>
      </c>
      <c r="O326" s="97"/>
      <c r="P326" s="97"/>
      <c r="Q326" s="97"/>
      <c r="R326" s="97"/>
      <c r="S326" s="97"/>
      <c r="T326" s="86">
        <f aca="true" t="shared" si="8" ref="T326:T361">SUM(E326:S326)</f>
        <v>404</v>
      </c>
    </row>
    <row r="327" spans="2:20" ht="12.75">
      <c r="B327" s="87" t="s">
        <v>79</v>
      </c>
      <c r="C327" s="13" t="s">
        <v>36</v>
      </c>
      <c r="D327" s="244"/>
      <c r="E327" s="124">
        <v>80</v>
      </c>
      <c r="F327" s="124">
        <v>60</v>
      </c>
      <c r="G327" s="124">
        <v>80</v>
      </c>
      <c r="H327" s="97">
        <v>80</v>
      </c>
      <c r="I327" s="111" t="s">
        <v>74</v>
      </c>
      <c r="J327" s="111" t="s">
        <v>74</v>
      </c>
      <c r="K327" s="111" t="s">
        <v>74</v>
      </c>
      <c r="L327" s="111" t="s">
        <v>74</v>
      </c>
      <c r="M327" s="32">
        <v>88</v>
      </c>
      <c r="N327" s="110" t="s">
        <v>74</v>
      </c>
      <c r="O327" s="97"/>
      <c r="P327" s="97"/>
      <c r="Q327" s="97"/>
      <c r="R327" s="97"/>
      <c r="S327" s="97"/>
      <c r="T327" s="86">
        <f t="shared" si="8"/>
        <v>388</v>
      </c>
    </row>
    <row r="328" spans="2:20" ht="12.75">
      <c r="B328" s="87" t="s">
        <v>82</v>
      </c>
      <c r="C328" s="13" t="s">
        <v>16</v>
      </c>
      <c r="D328" s="244"/>
      <c r="E328" s="31">
        <v>80</v>
      </c>
      <c r="F328" s="31">
        <v>60</v>
      </c>
      <c r="G328" s="124">
        <v>80</v>
      </c>
      <c r="H328" s="124">
        <v>80</v>
      </c>
      <c r="I328" s="111" t="s">
        <v>74</v>
      </c>
      <c r="J328" s="32">
        <v>80</v>
      </c>
      <c r="K328" s="110" t="s">
        <v>74</v>
      </c>
      <c r="L328" s="110" t="s">
        <v>74</v>
      </c>
      <c r="M328" s="110" t="s">
        <v>74</v>
      </c>
      <c r="N328" s="110" t="s">
        <v>74</v>
      </c>
      <c r="O328" s="97"/>
      <c r="P328" s="97"/>
      <c r="Q328" s="97"/>
      <c r="R328" s="97"/>
      <c r="S328" s="97"/>
      <c r="T328" s="86">
        <f t="shared" si="8"/>
        <v>380</v>
      </c>
    </row>
    <row r="329" spans="2:20" ht="12.75">
      <c r="B329" s="87" t="s">
        <v>83</v>
      </c>
      <c r="C329" s="13" t="s">
        <v>33</v>
      </c>
      <c r="D329" s="244"/>
      <c r="E329" s="31">
        <v>60</v>
      </c>
      <c r="F329" s="32">
        <v>80</v>
      </c>
      <c r="G329" s="97">
        <v>60</v>
      </c>
      <c r="H329" s="97">
        <v>40</v>
      </c>
      <c r="I329" s="97">
        <v>80</v>
      </c>
      <c r="J329" s="110" t="s">
        <v>74</v>
      </c>
      <c r="K329" s="111" t="s">
        <v>74</v>
      </c>
      <c r="L329" s="111" t="s">
        <v>74</v>
      </c>
      <c r="M329" s="97">
        <v>44</v>
      </c>
      <c r="N329" s="110" t="s">
        <v>74</v>
      </c>
      <c r="O329" s="97"/>
      <c r="P329" s="97"/>
      <c r="Q329" s="97"/>
      <c r="R329" s="97"/>
      <c r="S329" s="97"/>
      <c r="T329" s="86">
        <f t="shared" si="8"/>
        <v>364</v>
      </c>
    </row>
    <row r="330" spans="2:20" ht="12.75">
      <c r="B330" s="87" t="s">
        <v>84</v>
      </c>
      <c r="C330" s="13" t="s">
        <v>25</v>
      </c>
      <c r="D330" s="244"/>
      <c r="E330" s="31">
        <v>100</v>
      </c>
      <c r="F330" s="128" t="s">
        <v>74</v>
      </c>
      <c r="G330" s="124">
        <v>100</v>
      </c>
      <c r="H330" s="128" t="s">
        <v>74</v>
      </c>
      <c r="I330" s="128" t="s">
        <v>74</v>
      </c>
      <c r="J330" s="128" t="s">
        <v>74</v>
      </c>
      <c r="K330" s="128" t="s">
        <v>74</v>
      </c>
      <c r="L330" s="103">
        <v>44</v>
      </c>
      <c r="M330" s="110" t="s">
        <v>74</v>
      </c>
      <c r="N330" s="32">
        <v>110</v>
      </c>
      <c r="O330" s="97"/>
      <c r="P330" s="97"/>
      <c r="Q330" s="97"/>
      <c r="R330" s="97"/>
      <c r="S330" s="97"/>
      <c r="T330" s="86">
        <f t="shared" si="8"/>
        <v>354</v>
      </c>
    </row>
    <row r="331" spans="2:20" ht="12.75">
      <c r="B331" s="87" t="s">
        <v>136</v>
      </c>
      <c r="C331" s="13" t="s">
        <v>116</v>
      </c>
      <c r="D331" s="244"/>
      <c r="E331" s="128" t="s">
        <v>74</v>
      </c>
      <c r="F331" s="97">
        <v>40</v>
      </c>
      <c r="G331" s="32">
        <v>40</v>
      </c>
      <c r="H331" s="32">
        <v>60</v>
      </c>
      <c r="I331" s="110" t="s">
        <v>74</v>
      </c>
      <c r="J331" s="97">
        <v>40</v>
      </c>
      <c r="K331" s="110" t="s">
        <v>74</v>
      </c>
      <c r="L331" s="97">
        <v>44</v>
      </c>
      <c r="M331" s="110" t="s">
        <v>74</v>
      </c>
      <c r="N331" s="112">
        <v>88</v>
      </c>
      <c r="O331" s="97"/>
      <c r="P331" s="97"/>
      <c r="Q331" s="97"/>
      <c r="R331" s="97"/>
      <c r="S331" s="97"/>
      <c r="T331" s="86">
        <f t="shared" si="8"/>
        <v>312</v>
      </c>
    </row>
    <row r="332" spans="2:20" ht="12.75">
      <c r="B332" s="87" t="s">
        <v>136</v>
      </c>
      <c r="C332" s="13" t="s">
        <v>24</v>
      </c>
      <c r="D332" s="244"/>
      <c r="E332" s="128" t="s">
        <v>74</v>
      </c>
      <c r="F332" s="97">
        <v>40</v>
      </c>
      <c r="G332" s="32">
        <v>40</v>
      </c>
      <c r="H332" s="32">
        <v>60</v>
      </c>
      <c r="I332" s="110" t="s">
        <v>74</v>
      </c>
      <c r="J332" s="97">
        <v>40</v>
      </c>
      <c r="K332" s="111" t="s">
        <v>74</v>
      </c>
      <c r="L332" s="103">
        <v>44</v>
      </c>
      <c r="M332" s="110" t="s">
        <v>74</v>
      </c>
      <c r="N332" s="97">
        <v>88</v>
      </c>
      <c r="O332" s="97"/>
      <c r="P332" s="97"/>
      <c r="Q332" s="97"/>
      <c r="R332" s="97"/>
      <c r="S332" s="97"/>
      <c r="T332" s="86">
        <f t="shared" si="8"/>
        <v>312</v>
      </c>
    </row>
    <row r="333" spans="2:20" ht="12.75">
      <c r="B333" s="87" t="s">
        <v>89</v>
      </c>
      <c r="C333" s="13" t="s">
        <v>110</v>
      </c>
      <c r="D333" s="244"/>
      <c r="E333" s="128" t="s">
        <v>74</v>
      </c>
      <c r="F333" s="110" t="s">
        <v>74</v>
      </c>
      <c r="G333" s="97">
        <v>40</v>
      </c>
      <c r="H333" s="97">
        <v>40</v>
      </c>
      <c r="I333" s="110" t="s">
        <v>74</v>
      </c>
      <c r="J333" s="32">
        <v>60</v>
      </c>
      <c r="K333" s="110" t="s">
        <v>74</v>
      </c>
      <c r="L333" s="97">
        <v>66</v>
      </c>
      <c r="M333" s="97">
        <v>66</v>
      </c>
      <c r="N333" s="110" t="s">
        <v>74</v>
      </c>
      <c r="O333" s="97"/>
      <c r="P333" s="97"/>
      <c r="Q333" s="97"/>
      <c r="R333" s="97"/>
      <c r="S333" s="97"/>
      <c r="T333" s="86">
        <f t="shared" si="8"/>
        <v>272</v>
      </c>
    </row>
    <row r="334" spans="2:20" ht="12.75">
      <c r="B334" s="87" t="s">
        <v>90</v>
      </c>
      <c r="C334" s="13" t="s">
        <v>29</v>
      </c>
      <c r="D334" s="244"/>
      <c r="E334" s="31">
        <v>60</v>
      </c>
      <c r="F334" s="31">
        <v>80</v>
      </c>
      <c r="G334" s="124">
        <v>60</v>
      </c>
      <c r="H334" s="124">
        <v>40</v>
      </c>
      <c r="I334" s="110" t="s">
        <v>74</v>
      </c>
      <c r="J334" s="110" t="s">
        <v>74</v>
      </c>
      <c r="K334" s="111" t="s">
        <v>74</v>
      </c>
      <c r="L334" s="111" t="s">
        <v>74</v>
      </c>
      <c r="M334" s="110" t="s">
        <v>74</v>
      </c>
      <c r="N334" s="129" t="s">
        <v>74</v>
      </c>
      <c r="O334" s="97"/>
      <c r="P334" s="97"/>
      <c r="Q334" s="97"/>
      <c r="R334" s="97"/>
      <c r="S334" s="97"/>
      <c r="T334" s="86">
        <f t="shared" si="8"/>
        <v>240</v>
      </c>
    </row>
    <row r="335" spans="2:20" ht="12.75">
      <c r="B335" s="87" t="s">
        <v>92</v>
      </c>
      <c r="C335" s="13" t="s">
        <v>38</v>
      </c>
      <c r="D335" s="244"/>
      <c r="E335" s="128" t="s">
        <v>74</v>
      </c>
      <c r="F335" s="110" t="s">
        <v>74</v>
      </c>
      <c r="G335" s="110" t="s">
        <v>74</v>
      </c>
      <c r="H335" s="110" t="s">
        <v>74</v>
      </c>
      <c r="I335" s="32">
        <v>60</v>
      </c>
      <c r="J335" s="32">
        <v>80</v>
      </c>
      <c r="K335" s="110" t="s">
        <v>74</v>
      </c>
      <c r="L335" s="111" t="s">
        <v>74</v>
      </c>
      <c r="M335" s="32">
        <v>88</v>
      </c>
      <c r="N335" s="129" t="s">
        <v>74</v>
      </c>
      <c r="O335" s="97"/>
      <c r="P335" s="97"/>
      <c r="Q335" s="97"/>
      <c r="R335" s="97"/>
      <c r="S335" s="97"/>
      <c r="T335" s="86">
        <f t="shared" si="8"/>
        <v>228</v>
      </c>
    </row>
    <row r="336" spans="2:20" ht="12.75">
      <c r="B336" s="87" t="s">
        <v>131</v>
      </c>
      <c r="C336" s="13" t="s">
        <v>97</v>
      </c>
      <c r="D336" s="244"/>
      <c r="E336" s="128" t="s">
        <v>74</v>
      </c>
      <c r="F336" s="110" t="s">
        <v>74</v>
      </c>
      <c r="G336" s="110" t="s">
        <v>74</v>
      </c>
      <c r="H336" s="97">
        <v>60</v>
      </c>
      <c r="I336" s="110" t="s">
        <v>74</v>
      </c>
      <c r="J336" s="110" t="s">
        <v>74</v>
      </c>
      <c r="K336" s="111" t="s">
        <v>74</v>
      </c>
      <c r="L336" s="103">
        <v>110</v>
      </c>
      <c r="M336" s="110" t="s">
        <v>74</v>
      </c>
      <c r="N336" s="110" t="s">
        <v>74</v>
      </c>
      <c r="O336" s="97"/>
      <c r="P336" s="97"/>
      <c r="Q336" s="97"/>
      <c r="R336" s="97"/>
      <c r="S336" s="97"/>
      <c r="T336" s="86">
        <f t="shared" si="8"/>
        <v>170</v>
      </c>
    </row>
    <row r="337" spans="2:20" ht="12.75">
      <c r="B337" s="87" t="s">
        <v>131</v>
      </c>
      <c r="C337" s="13" t="s">
        <v>101</v>
      </c>
      <c r="D337" s="244"/>
      <c r="E337" s="128" t="s">
        <v>74</v>
      </c>
      <c r="F337" s="128" t="s">
        <v>74</v>
      </c>
      <c r="G337" s="128" t="s">
        <v>74</v>
      </c>
      <c r="H337" s="31">
        <v>60</v>
      </c>
      <c r="I337" s="110" t="s">
        <v>74</v>
      </c>
      <c r="J337" s="110" t="s">
        <v>74</v>
      </c>
      <c r="K337" s="110" t="s">
        <v>74</v>
      </c>
      <c r="L337" s="110" t="s">
        <v>74</v>
      </c>
      <c r="M337" s="110" t="s">
        <v>74</v>
      </c>
      <c r="N337" s="97">
        <v>110</v>
      </c>
      <c r="O337" s="32"/>
      <c r="P337" s="32"/>
      <c r="Q337" s="32"/>
      <c r="R337" s="32"/>
      <c r="S337" s="32"/>
      <c r="T337" s="86">
        <f t="shared" si="8"/>
        <v>170</v>
      </c>
    </row>
    <row r="338" spans="2:20" ht="12.75">
      <c r="B338" s="87" t="s">
        <v>93</v>
      </c>
      <c r="C338" s="13" t="s">
        <v>98</v>
      </c>
      <c r="D338" s="244"/>
      <c r="E338" s="128" t="s">
        <v>74</v>
      </c>
      <c r="F338" s="111" t="s">
        <v>74</v>
      </c>
      <c r="G338" s="110" t="s">
        <v>74</v>
      </c>
      <c r="H338" s="110" t="s">
        <v>74</v>
      </c>
      <c r="I338" s="110" t="s">
        <v>74</v>
      </c>
      <c r="J338" s="110" t="s">
        <v>74</v>
      </c>
      <c r="K338" s="111" t="s">
        <v>74</v>
      </c>
      <c r="L338" s="103">
        <v>110</v>
      </c>
      <c r="M338" s="110" t="s">
        <v>74</v>
      </c>
      <c r="N338" s="110" t="s">
        <v>74</v>
      </c>
      <c r="O338" s="97"/>
      <c r="P338" s="97"/>
      <c r="Q338" s="32"/>
      <c r="R338" s="32"/>
      <c r="S338" s="32"/>
      <c r="T338" s="86">
        <f t="shared" si="8"/>
        <v>110</v>
      </c>
    </row>
    <row r="339" spans="2:20" ht="12.75">
      <c r="B339" s="87" t="s">
        <v>94</v>
      </c>
      <c r="C339" s="13" t="s">
        <v>112</v>
      </c>
      <c r="D339" s="244"/>
      <c r="E339" s="128" t="s">
        <v>74</v>
      </c>
      <c r="F339" s="103">
        <v>40</v>
      </c>
      <c r="G339" s="110" t="s">
        <v>74</v>
      </c>
      <c r="H339" s="110" t="s">
        <v>74</v>
      </c>
      <c r="I339" s="110" t="s">
        <v>74</v>
      </c>
      <c r="J339" s="110" t="s">
        <v>74</v>
      </c>
      <c r="K339" s="110" t="s">
        <v>74</v>
      </c>
      <c r="L339" s="110" t="s">
        <v>74</v>
      </c>
      <c r="M339" s="110" t="s">
        <v>74</v>
      </c>
      <c r="N339" s="97">
        <v>66</v>
      </c>
      <c r="O339" s="32"/>
      <c r="P339" s="32"/>
      <c r="Q339" s="32"/>
      <c r="R339" s="32"/>
      <c r="S339" s="32"/>
      <c r="T339" s="86">
        <f t="shared" si="8"/>
        <v>106</v>
      </c>
    </row>
    <row r="340" spans="2:20" ht="12.75">
      <c r="B340" s="87" t="s">
        <v>95</v>
      </c>
      <c r="C340" s="13" t="s">
        <v>100</v>
      </c>
      <c r="D340" s="244"/>
      <c r="E340" s="128" t="s">
        <v>74</v>
      </c>
      <c r="F340" s="97">
        <v>60</v>
      </c>
      <c r="G340" s="110" t="s">
        <v>74</v>
      </c>
      <c r="H340" s="3" t="s">
        <v>74</v>
      </c>
      <c r="I340" s="3" t="s">
        <v>74</v>
      </c>
      <c r="J340" s="3" t="s">
        <v>74</v>
      </c>
      <c r="K340" s="111" t="s">
        <v>74</v>
      </c>
      <c r="L340" s="111" t="s">
        <v>74</v>
      </c>
      <c r="M340" s="110" t="s">
        <v>74</v>
      </c>
      <c r="N340" s="97">
        <v>44</v>
      </c>
      <c r="O340" s="97"/>
      <c r="P340" s="97"/>
      <c r="Q340" s="97"/>
      <c r="R340" s="97"/>
      <c r="S340" s="97"/>
      <c r="T340" s="86">
        <f t="shared" si="8"/>
        <v>104</v>
      </c>
    </row>
    <row r="341" spans="2:20" ht="12.75">
      <c r="B341" s="87" t="s">
        <v>137</v>
      </c>
      <c r="C341" s="13" t="s">
        <v>109</v>
      </c>
      <c r="D341" s="244"/>
      <c r="E341" s="128" t="s">
        <v>74</v>
      </c>
      <c r="F341" s="97">
        <v>40</v>
      </c>
      <c r="G341" s="110" t="s">
        <v>74</v>
      </c>
      <c r="H341" s="110" t="s">
        <v>74</v>
      </c>
      <c r="I341" s="110" t="s">
        <v>74</v>
      </c>
      <c r="J341" s="110" t="s">
        <v>74</v>
      </c>
      <c r="K341" s="111" t="s">
        <v>74</v>
      </c>
      <c r="L341" s="97">
        <v>44</v>
      </c>
      <c r="M341" s="110" t="s">
        <v>74</v>
      </c>
      <c r="N341" s="110" t="s">
        <v>74</v>
      </c>
      <c r="O341" s="97"/>
      <c r="P341" s="97"/>
      <c r="Q341" s="97"/>
      <c r="R341" s="97"/>
      <c r="S341" s="97"/>
      <c r="T341" s="86">
        <f t="shared" si="8"/>
        <v>84</v>
      </c>
    </row>
    <row r="342" spans="2:20" ht="12.75">
      <c r="B342" s="87" t="s">
        <v>137</v>
      </c>
      <c r="C342" s="13" t="s">
        <v>30</v>
      </c>
      <c r="D342" s="244"/>
      <c r="E342" s="128" t="s">
        <v>74</v>
      </c>
      <c r="F342" s="97">
        <v>40</v>
      </c>
      <c r="G342" s="110" t="s">
        <v>74</v>
      </c>
      <c r="H342" s="110" t="s">
        <v>74</v>
      </c>
      <c r="I342" s="110" t="s">
        <v>74</v>
      </c>
      <c r="J342" s="110" t="s">
        <v>74</v>
      </c>
      <c r="K342" s="111" t="s">
        <v>74</v>
      </c>
      <c r="L342" s="110" t="s">
        <v>74</v>
      </c>
      <c r="M342" s="97">
        <v>44</v>
      </c>
      <c r="N342" s="110" t="s">
        <v>74</v>
      </c>
      <c r="O342" s="97"/>
      <c r="P342" s="97"/>
      <c r="Q342" s="97"/>
      <c r="R342" s="97"/>
      <c r="S342" s="97"/>
      <c r="T342" s="86">
        <f t="shared" si="8"/>
        <v>84</v>
      </c>
    </row>
    <row r="343" spans="2:20" ht="12.75">
      <c r="B343" s="87" t="s">
        <v>137</v>
      </c>
      <c r="C343" s="13" t="s">
        <v>26</v>
      </c>
      <c r="D343" s="244"/>
      <c r="E343" s="128" t="s">
        <v>74</v>
      </c>
      <c r="F343" s="103">
        <v>40</v>
      </c>
      <c r="G343" s="110" t="s">
        <v>74</v>
      </c>
      <c r="H343" s="110" t="s">
        <v>74</v>
      </c>
      <c r="I343" s="110" t="s">
        <v>74</v>
      </c>
      <c r="J343" s="110" t="s">
        <v>74</v>
      </c>
      <c r="K343" s="110" t="s">
        <v>74</v>
      </c>
      <c r="L343" s="110" t="s">
        <v>74</v>
      </c>
      <c r="M343" s="110" t="s">
        <v>74</v>
      </c>
      <c r="N343" s="97">
        <v>44</v>
      </c>
      <c r="O343" s="97"/>
      <c r="P343" s="97"/>
      <c r="Q343" s="97"/>
      <c r="R343" s="97"/>
      <c r="S343" s="97"/>
      <c r="T343" s="86">
        <f t="shared" si="8"/>
        <v>84</v>
      </c>
    </row>
    <row r="344" spans="2:20" ht="12.75">
      <c r="B344" s="87" t="s">
        <v>138</v>
      </c>
      <c r="C344" s="13" t="s">
        <v>47</v>
      </c>
      <c r="D344" s="244"/>
      <c r="E344" s="128" t="s">
        <v>74</v>
      </c>
      <c r="F344" s="111" t="s">
        <v>74</v>
      </c>
      <c r="G344" s="111" t="s">
        <v>74</v>
      </c>
      <c r="H344" s="111" t="s">
        <v>74</v>
      </c>
      <c r="I344" s="111" t="s">
        <v>74</v>
      </c>
      <c r="J344" s="111" t="s">
        <v>74</v>
      </c>
      <c r="K344" s="111" t="s">
        <v>74</v>
      </c>
      <c r="L344" s="103">
        <v>66</v>
      </c>
      <c r="M344" s="110" t="s">
        <v>74</v>
      </c>
      <c r="N344" s="129" t="s">
        <v>74</v>
      </c>
      <c r="O344" s="32"/>
      <c r="P344" s="97"/>
      <c r="Q344" s="97"/>
      <c r="R344" s="97"/>
      <c r="S344" s="97"/>
      <c r="T344" s="86">
        <f t="shared" si="8"/>
        <v>66</v>
      </c>
    </row>
    <row r="345" spans="2:20" ht="12.75">
      <c r="B345" s="87" t="s">
        <v>138</v>
      </c>
      <c r="C345" s="13" t="s">
        <v>73</v>
      </c>
      <c r="D345" s="244"/>
      <c r="E345" s="128" t="s">
        <v>74</v>
      </c>
      <c r="F345" s="110" t="s">
        <v>74</v>
      </c>
      <c r="G345" s="110" t="s">
        <v>74</v>
      </c>
      <c r="H345" s="110" t="s">
        <v>74</v>
      </c>
      <c r="I345" s="110" t="s">
        <v>74</v>
      </c>
      <c r="J345" s="110" t="s">
        <v>74</v>
      </c>
      <c r="K345" s="111" t="s">
        <v>74</v>
      </c>
      <c r="L345" s="103">
        <v>66</v>
      </c>
      <c r="M345" s="110" t="s">
        <v>74</v>
      </c>
      <c r="N345" s="110" t="s">
        <v>74</v>
      </c>
      <c r="O345" s="32"/>
      <c r="P345" s="97"/>
      <c r="Q345" s="97"/>
      <c r="R345" s="97"/>
      <c r="S345" s="97"/>
      <c r="T345" s="86">
        <f t="shared" si="8"/>
        <v>66</v>
      </c>
    </row>
    <row r="346" spans="2:20" ht="12.75">
      <c r="B346" s="87" t="s">
        <v>138</v>
      </c>
      <c r="C346" s="13" t="s">
        <v>114</v>
      </c>
      <c r="D346" s="242"/>
      <c r="E346" s="111" t="s">
        <v>74</v>
      </c>
      <c r="F346" s="110" t="s">
        <v>74</v>
      </c>
      <c r="G346" s="110" t="s">
        <v>74</v>
      </c>
      <c r="H346" s="110" t="s">
        <v>74</v>
      </c>
      <c r="I346" s="110" t="s">
        <v>74</v>
      </c>
      <c r="J346" s="110" t="s">
        <v>74</v>
      </c>
      <c r="K346" s="110" t="s">
        <v>74</v>
      </c>
      <c r="L346" s="110" t="s">
        <v>74</v>
      </c>
      <c r="M346" s="32">
        <v>66</v>
      </c>
      <c r="N346" s="129" t="s">
        <v>74</v>
      </c>
      <c r="O346" s="32"/>
      <c r="P346" s="97"/>
      <c r="Q346" s="97"/>
      <c r="R346" s="97"/>
      <c r="S346" s="97"/>
      <c r="T346" s="86">
        <f t="shared" si="8"/>
        <v>66</v>
      </c>
    </row>
    <row r="347" spans="2:20" ht="12.75">
      <c r="B347" s="87" t="s">
        <v>138</v>
      </c>
      <c r="C347" s="13" t="s">
        <v>103</v>
      </c>
      <c r="D347" s="242"/>
      <c r="E347" s="111" t="s">
        <v>74</v>
      </c>
      <c r="F347" s="110" t="s">
        <v>74</v>
      </c>
      <c r="G347" s="110" t="s">
        <v>74</v>
      </c>
      <c r="H347" s="110" t="s">
        <v>74</v>
      </c>
      <c r="I347" s="110" t="s">
        <v>74</v>
      </c>
      <c r="J347" s="110" t="s">
        <v>74</v>
      </c>
      <c r="K347" s="111" t="s">
        <v>74</v>
      </c>
      <c r="L347" s="111" t="s">
        <v>74</v>
      </c>
      <c r="M347" s="32">
        <v>66</v>
      </c>
      <c r="N347" s="110" t="s">
        <v>74</v>
      </c>
      <c r="O347" s="32"/>
      <c r="P347" s="97"/>
      <c r="Q347" s="97"/>
      <c r="R347" s="97"/>
      <c r="S347" s="97"/>
      <c r="T347" s="86">
        <f t="shared" si="8"/>
        <v>66</v>
      </c>
    </row>
    <row r="348" spans="2:20" ht="12.75">
      <c r="B348" s="87" t="s">
        <v>139</v>
      </c>
      <c r="C348" s="13" t="s">
        <v>107</v>
      </c>
      <c r="D348" s="242"/>
      <c r="E348" s="111" t="s">
        <v>74</v>
      </c>
      <c r="F348" s="110" t="s">
        <v>74</v>
      </c>
      <c r="G348" s="110" t="s">
        <v>74</v>
      </c>
      <c r="H348" s="110" t="s">
        <v>74</v>
      </c>
      <c r="I348" s="110" t="s">
        <v>74</v>
      </c>
      <c r="J348" s="32">
        <v>60</v>
      </c>
      <c r="K348" s="110" t="s">
        <v>74</v>
      </c>
      <c r="L348" s="110" t="s">
        <v>74</v>
      </c>
      <c r="M348" s="110" t="s">
        <v>74</v>
      </c>
      <c r="N348" s="110" t="s">
        <v>74</v>
      </c>
      <c r="O348" s="32"/>
      <c r="P348" s="32"/>
      <c r="Q348" s="32"/>
      <c r="R348" s="32"/>
      <c r="S348" s="32"/>
      <c r="T348" s="86">
        <f t="shared" si="8"/>
        <v>60</v>
      </c>
    </row>
    <row r="349" spans="2:20" ht="12.75">
      <c r="B349" s="87" t="s">
        <v>139</v>
      </c>
      <c r="C349" s="13" t="s">
        <v>41</v>
      </c>
      <c r="D349" s="242"/>
      <c r="E349" s="111" t="s">
        <v>74</v>
      </c>
      <c r="F349" s="32">
        <v>60</v>
      </c>
      <c r="G349" s="110" t="s">
        <v>74</v>
      </c>
      <c r="H349" s="110" t="s">
        <v>74</v>
      </c>
      <c r="I349" s="110" t="s">
        <v>74</v>
      </c>
      <c r="J349" s="110" t="s">
        <v>74</v>
      </c>
      <c r="K349" s="110" t="s">
        <v>74</v>
      </c>
      <c r="L349" s="110" t="s">
        <v>74</v>
      </c>
      <c r="M349" s="110" t="s">
        <v>74</v>
      </c>
      <c r="N349" s="110" t="s">
        <v>74</v>
      </c>
      <c r="O349" s="32"/>
      <c r="P349" s="97"/>
      <c r="Q349" s="97"/>
      <c r="R349" s="97"/>
      <c r="S349" s="97"/>
      <c r="T349" s="86">
        <f t="shared" si="8"/>
        <v>60</v>
      </c>
    </row>
    <row r="350" spans="2:20" ht="12.75">
      <c r="B350" s="87" t="s">
        <v>139</v>
      </c>
      <c r="C350" s="13" t="s">
        <v>99</v>
      </c>
      <c r="D350" s="242"/>
      <c r="E350" s="111" t="s">
        <v>74</v>
      </c>
      <c r="F350" s="110" t="s">
        <v>74</v>
      </c>
      <c r="G350" s="110" t="s">
        <v>74</v>
      </c>
      <c r="H350" s="110" t="s">
        <v>74</v>
      </c>
      <c r="I350" s="32">
        <v>60</v>
      </c>
      <c r="J350" s="110" t="s">
        <v>74</v>
      </c>
      <c r="K350" s="110" t="s">
        <v>74</v>
      </c>
      <c r="L350" s="110" t="s">
        <v>74</v>
      </c>
      <c r="M350" s="110" t="s">
        <v>74</v>
      </c>
      <c r="N350" s="110" t="s">
        <v>74</v>
      </c>
      <c r="O350" s="32"/>
      <c r="P350" s="97"/>
      <c r="Q350" s="97"/>
      <c r="R350" s="97"/>
      <c r="S350" s="97"/>
      <c r="T350" s="86">
        <f t="shared" si="8"/>
        <v>60</v>
      </c>
    </row>
    <row r="351" spans="2:20" ht="12.75">
      <c r="B351" s="114" t="s">
        <v>141</v>
      </c>
      <c r="C351" s="13" t="s">
        <v>140</v>
      </c>
      <c r="D351" s="242"/>
      <c r="E351" s="111" t="s">
        <v>74</v>
      </c>
      <c r="F351" s="110" t="s">
        <v>74</v>
      </c>
      <c r="G351" s="110" t="s">
        <v>74</v>
      </c>
      <c r="H351" s="110" t="s">
        <v>74</v>
      </c>
      <c r="I351" s="110" t="s">
        <v>74</v>
      </c>
      <c r="J351" s="110" t="s">
        <v>74</v>
      </c>
      <c r="K351" s="110" t="s">
        <v>74</v>
      </c>
      <c r="L351" s="97">
        <v>44</v>
      </c>
      <c r="M351" s="110" t="s">
        <v>74</v>
      </c>
      <c r="N351" s="110" t="s">
        <v>74</v>
      </c>
      <c r="O351" s="97"/>
      <c r="P351" s="97"/>
      <c r="Q351" s="97"/>
      <c r="R351" s="97"/>
      <c r="S351" s="97"/>
      <c r="T351" s="86">
        <f t="shared" si="8"/>
        <v>44</v>
      </c>
    </row>
    <row r="352" spans="2:20" ht="12.75">
      <c r="B352" s="114" t="s">
        <v>141</v>
      </c>
      <c r="C352" s="13" t="s">
        <v>142</v>
      </c>
      <c r="D352" s="242"/>
      <c r="E352" s="111" t="s">
        <v>74</v>
      </c>
      <c r="F352" s="110" t="s">
        <v>74</v>
      </c>
      <c r="G352" s="110" t="s">
        <v>74</v>
      </c>
      <c r="H352" s="110" t="s">
        <v>74</v>
      </c>
      <c r="I352" s="110" t="s">
        <v>74</v>
      </c>
      <c r="J352" s="110" t="s">
        <v>74</v>
      </c>
      <c r="K352" s="110" t="s">
        <v>74</v>
      </c>
      <c r="L352" s="110" t="s">
        <v>74</v>
      </c>
      <c r="M352" s="97">
        <v>44</v>
      </c>
      <c r="N352" s="110" t="s">
        <v>74</v>
      </c>
      <c r="O352" s="97"/>
      <c r="P352" s="97"/>
      <c r="Q352" s="97"/>
      <c r="R352" s="97"/>
      <c r="S352" s="97"/>
      <c r="T352" s="86">
        <f t="shared" si="8"/>
        <v>44</v>
      </c>
    </row>
    <row r="353" spans="2:20" ht="12.75">
      <c r="B353" s="114" t="s">
        <v>141</v>
      </c>
      <c r="C353" s="13" t="s">
        <v>129</v>
      </c>
      <c r="D353" s="242"/>
      <c r="E353" s="111" t="s">
        <v>74</v>
      </c>
      <c r="F353" s="110" t="s">
        <v>74</v>
      </c>
      <c r="G353" s="110" t="s">
        <v>74</v>
      </c>
      <c r="H353" s="110" t="s">
        <v>74</v>
      </c>
      <c r="I353" s="110" t="s">
        <v>74</v>
      </c>
      <c r="J353" s="110" t="s">
        <v>74</v>
      </c>
      <c r="K353" s="110" t="s">
        <v>74</v>
      </c>
      <c r="L353" s="110" t="s">
        <v>74</v>
      </c>
      <c r="M353" s="97">
        <v>44</v>
      </c>
      <c r="N353" s="110" t="s">
        <v>74</v>
      </c>
      <c r="O353" s="97"/>
      <c r="P353" s="97"/>
      <c r="Q353" s="97"/>
      <c r="R353" s="97"/>
      <c r="S353" s="97"/>
      <c r="T353" s="86">
        <f t="shared" si="8"/>
        <v>44</v>
      </c>
    </row>
    <row r="354" spans="2:20" ht="12.75">
      <c r="B354" s="114" t="s">
        <v>141</v>
      </c>
      <c r="C354" s="13" t="s">
        <v>122</v>
      </c>
      <c r="D354" s="242"/>
      <c r="E354" s="111" t="s">
        <v>74</v>
      </c>
      <c r="F354" s="110" t="s">
        <v>74</v>
      </c>
      <c r="G354" s="110" t="s">
        <v>74</v>
      </c>
      <c r="H354" s="110" t="s">
        <v>74</v>
      </c>
      <c r="I354" s="110" t="s">
        <v>74</v>
      </c>
      <c r="J354" s="110" t="s">
        <v>74</v>
      </c>
      <c r="K354" s="110" t="s">
        <v>74</v>
      </c>
      <c r="L354" s="110" t="s">
        <v>74</v>
      </c>
      <c r="M354" s="97">
        <v>44</v>
      </c>
      <c r="N354" s="110" t="s">
        <v>74</v>
      </c>
      <c r="O354" s="97"/>
      <c r="P354" s="97"/>
      <c r="Q354" s="97"/>
      <c r="R354" s="97"/>
      <c r="S354" s="97"/>
      <c r="T354" s="86">
        <f t="shared" si="8"/>
        <v>44</v>
      </c>
    </row>
    <row r="355" spans="2:20" ht="12.75">
      <c r="B355" s="114" t="s">
        <v>141</v>
      </c>
      <c r="C355" s="13" t="s">
        <v>143</v>
      </c>
      <c r="D355" s="242"/>
      <c r="E355" s="111" t="s">
        <v>74</v>
      </c>
      <c r="F355" s="111" t="s">
        <v>74</v>
      </c>
      <c r="G355" s="111" t="s">
        <v>74</v>
      </c>
      <c r="H355" s="110" t="s">
        <v>74</v>
      </c>
      <c r="I355" s="110" t="s">
        <v>74</v>
      </c>
      <c r="J355" s="110" t="s">
        <v>74</v>
      </c>
      <c r="K355" s="111" t="s">
        <v>74</v>
      </c>
      <c r="L355" s="111" t="s">
        <v>74</v>
      </c>
      <c r="M355" s="97">
        <v>44</v>
      </c>
      <c r="N355" s="110" t="s">
        <v>74</v>
      </c>
      <c r="O355" s="97"/>
      <c r="P355" s="97"/>
      <c r="Q355" s="97"/>
      <c r="R355" s="97"/>
      <c r="S355" s="97"/>
      <c r="T355" s="86">
        <f t="shared" si="8"/>
        <v>44</v>
      </c>
    </row>
    <row r="356" spans="2:20" ht="12.75">
      <c r="B356" s="114" t="s">
        <v>141</v>
      </c>
      <c r="C356" s="13" t="s">
        <v>117</v>
      </c>
      <c r="D356" s="242"/>
      <c r="E356" s="111" t="s">
        <v>74</v>
      </c>
      <c r="F356" s="110" t="s">
        <v>74</v>
      </c>
      <c r="G356" s="110" t="s">
        <v>74</v>
      </c>
      <c r="H356" s="110" t="s">
        <v>74</v>
      </c>
      <c r="I356" s="110" t="s">
        <v>74</v>
      </c>
      <c r="J356" s="110" t="s">
        <v>74</v>
      </c>
      <c r="K356" s="110" t="s">
        <v>74</v>
      </c>
      <c r="L356" s="110" t="s">
        <v>74</v>
      </c>
      <c r="M356" s="97">
        <v>44</v>
      </c>
      <c r="N356" s="110" t="s">
        <v>74</v>
      </c>
      <c r="O356" s="97"/>
      <c r="P356" s="97"/>
      <c r="Q356" s="97"/>
      <c r="R356" s="97"/>
      <c r="S356" s="97"/>
      <c r="T356" s="86">
        <f t="shared" si="8"/>
        <v>44</v>
      </c>
    </row>
    <row r="357" spans="2:20" ht="12.75">
      <c r="B357" s="114" t="s">
        <v>141</v>
      </c>
      <c r="C357" s="13" t="s">
        <v>119</v>
      </c>
      <c r="D357" s="242"/>
      <c r="E357" s="111" t="s">
        <v>74</v>
      </c>
      <c r="F357" s="110" t="s">
        <v>74</v>
      </c>
      <c r="G357" s="110" t="s">
        <v>74</v>
      </c>
      <c r="H357" s="110" t="s">
        <v>74</v>
      </c>
      <c r="I357" s="110" t="s">
        <v>74</v>
      </c>
      <c r="J357" s="110" t="s">
        <v>74</v>
      </c>
      <c r="K357" s="111" t="s">
        <v>74</v>
      </c>
      <c r="L357" s="111" t="s">
        <v>74</v>
      </c>
      <c r="M357" s="97">
        <v>44</v>
      </c>
      <c r="N357" s="129" t="s">
        <v>74</v>
      </c>
      <c r="O357" s="97"/>
      <c r="P357" s="97"/>
      <c r="Q357" s="97"/>
      <c r="R357" s="97"/>
      <c r="S357" s="97"/>
      <c r="T357" s="86">
        <f t="shared" si="8"/>
        <v>44</v>
      </c>
    </row>
    <row r="358" spans="2:20" ht="12.75">
      <c r="B358" s="87" t="s">
        <v>144</v>
      </c>
      <c r="C358" s="13" t="s">
        <v>43</v>
      </c>
      <c r="D358" s="242"/>
      <c r="E358" s="103">
        <v>40</v>
      </c>
      <c r="F358" s="110" t="s">
        <v>74</v>
      </c>
      <c r="G358" s="110" t="s">
        <v>74</v>
      </c>
      <c r="H358" s="110" t="s">
        <v>74</v>
      </c>
      <c r="I358" s="110" t="s">
        <v>74</v>
      </c>
      <c r="J358" s="110" t="s">
        <v>74</v>
      </c>
      <c r="K358" s="110" t="s">
        <v>74</v>
      </c>
      <c r="L358" s="110" t="s">
        <v>74</v>
      </c>
      <c r="M358" s="110" t="s">
        <v>74</v>
      </c>
      <c r="N358" s="110" t="s">
        <v>74</v>
      </c>
      <c r="O358" s="32"/>
      <c r="P358" s="97"/>
      <c r="Q358" s="97"/>
      <c r="R358" s="97"/>
      <c r="S358" s="97"/>
      <c r="T358" s="86">
        <f t="shared" si="8"/>
        <v>40</v>
      </c>
    </row>
    <row r="359" spans="2:20" ht="12.75">
      <c r="B359" s="87" t="s">
        <v>144</v>
      </c>
      <c r="C359" s="13" t="s">
        <v>124</v>
      </c>
      <c r="D359" s="242"/>
      <c r="E359" s="111" t="s">
        <v>74</v>
      </c>
      <c r="F359" s="97">
        <v>40</v>
      </c>
      <c r="G359" s="110" t="s">
        <v>74</v>
      </c>
      <c r="H359" s="110" t="s">
        <v>74</v>
      </c>
      <c r="I359" s="110" t="s">
        <v>74</v>
      </c>
      <c r="J359" s="110" t="s">
        <v>74</v>
      </c>
      <c r="K359" s="111" t="s">
        <v>74</v>
      </c>
      <c r="L359" s="111" t="s">
        <v>74</v>
      </c>
      <c r="M359" s="110" t="s">
        <v>74</v>
      </c>
      <c r="N359" s="110" t="s">
        <v>74</v>
      </c>
      <c r="O359" s="97"/>
      <c r="P359" s="97"/>
      <c r="Q359" s="97"/>
      <c r="R359" s="32"/>
      <c r="S359" s="97"/>
      <c r="T359" s="86">
        <f t="shared" si="8"/>
        <v>40</v>
      </c>
    </row>
    <row r="360" spans="2:20" ht="12.75">
      <c r="B360" s="87" t="s">
        <v>144</v>
      </c>
      <c r="C360" s="116" t="s">
        <v>57</v>
      </c>
      <c r="D360" s="156"/>
      <c r="E360" s="28">
        <v>40</v>
      </c>
      <c r="F360" s="110" t="s">
        <v>74</v>
      </c>
      <c r="G360" s="110" t="s">
        <v>74</v>
      </c>
      <c r="H360" s="110" t="s">
        <v>74</v>
      </c>
      <c r="I360" s="110" t="s">
        <v>74</v>
      </c>
      <c r="J360" s="110" t="s">
        <v>74</v>
      </c>
      <c r="K360" s="110" t="s">
        <v>74</v>
      </c>
      <c r="L360" s="110" t="s">
        <v>74</v>
      </c>
      <c r="M360" s="110" t="s">
        <v>74</v>
      </c>
      <c r="N360" s="110" t="s">
        <v>74</v>
      </c>
      <c r="O360" s="97"/>
      <c r="P360" s="97"/>
      <c r="Q360" s="97"/>
      <c r="R360" s="32"/>
      <c r="S360" s="97"/>
      <c r="T360" s="86">
        <f t="shared" si="8"/>
        <v>40</v>
      </c>
    </row>
    <row r="361" spans="2:20" ht="13.5" thickBot="1">
      <c r="B361" s="130" t="s">
        <v>144</v>
      </c>
      <c r="C361" s="88" t="s">
        <v>37</v>
      </c>
      <c r="D361" s="243"/>
      <c r="E361" s="106">
        <v>40</v>
      </c>
      <c r="F361" s="107" t="s">
        <v>74</v>
      </c>
      <c r="G361" s="107" t="s">
        <v>74</v>
      </c>
      <c r="H361" s="107" t="s">
        <v>74</v>
      </c>
      <c r="I361" s="107" t="s">
        <v>74</v>
      </c>
      <c r="J361" s="107" t="s">
        <v>74</v>
      </c>
      <c r="K361" s="132" t="s">
        <v>74</v>
      </c>
      <c r="L361" s="132" t="s">
        <v>74</v>
      </c>
      <c r="M361" s="107" t="s">
        <v>74</v>
      </c>
      <c r="N361" s="107" t="s">
        <v>74</v>
      </c>
      <c r="O361" s="106"/>
      <c r="P361" s="106"/>
      <c r="Q361" s="106"/>
      <c r="R361" s="106"/>
      <c r="S361" s="106"/>
      <c r="T361" s="122">
        <f t="shared" si="8"/>
        <v>40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2:Y33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625" style="0" customWidth="1"/>
    <col min="3" max="3" width="21.25390625" style="12" customWidth="1"/>
    <col min="4" max="4" width="6.875" style="12" customWidth="1"/>
    <col min="5" max="12" width="4.625" style="4" customWidth="1"/>
    <col min="13" max="13" width="5.25390625" style="4" customWidth="1"/>
    <col min="14" max="14" width="4.125" style="4" customWidth="1"/>
    <col min="15" max="15" width="4.25390625" style="4" customWidth="1"/>
    <col min="16" max="19" width="4.625" style="4" customWidth="1"/>
    <col min="20" max="21" width="4.25390625" style="0" customWidth="1"/>
    <col min="25" max="25" width="10.75390625" style="0" customWidth="1"/>
  </cols>
  <sheetData>
    <row r="1" ht="13.5" thickBot="1"/>
    <row r="2" spans="3:13" ht="12.75">
      <c r="C2" s="66" t="s">
        <v>315</v>
      </c>
      <c r="D2" s="67">
        <v>1</v>
      </c>
      <c r="E2" s="68" t="s">
        <v>2</v>
      </c>
      <c r="F2" s="69"/>
      <c r="G2" s="69"/>
      <c r="H2" s="69"/>
      <c r="I2" s="69"/>
      <c r="J2" s="69"/>
      <c r="K2" s="69"/>
      <c r="L2" s="69"/>
      <c r="M2" s="70"/>
    </row>
    <row r="3" spans="3:15" ht="12.75">
      <c r="C3" s="71" t="s">
        <v>316</v>
      </c>
      <c r="D3" s="72">
        <v>2</v>
      </c>
      <c r="E3" s="73" t="s">
        <v>4</v>
      </c>
      <c r="F3" s="74"/>
      <c r="G3" s="74"/>
      <c r="H3" s="74"/>
      <c r="I3" s="74"/>
      <c r="J3" s="74"/>
      <c r="K3" s="74"/>
      <c r="L3" s="74"/>
      <c r="M3" s="75"/>
      <c r="O3" s="215"/>
    </row>
    <row r="4" spans="3:15" ht="12.75">
      <c r="C4" s="71" t="s">
        <v>317</v>
      </c>
      <c r="D4" s="72">
        <v>3</v>
      </c>
      <c r="E4" s="73" t="s">
        <v>208</v>
      </c>
      <c r="F4" s="74"/>
      <c r="G4" s="74"/>
      <c r="H4" s="74"/>
      <c r="I4" s="74"/>
      <c r="J4" s="74"/>
      <c r="K4" s="74"/>
      <c r="L4" s="74"/>
      <c r="M4" s="75"/>
      <c r="O4" s="215"/>
    </row>
    <row r="5" spans="3:15" ht="12.75">
      <c r="C5" s="71" t="s">
        <v>318</v>
      </c>
      <c r="D5" s="72">
        <v>4</v>
      </c>
      <c r="E5" s="73" t="s">
        <v>210</v>
      </c>
      <c r="F5" s="74"/>
      <c r="G5" s="74"/>
      <c r="H5" s="74"/>
      <c r="I5" s="74"/>
      <c r="J5" s="74"/>
      <c r="K5" s="74"/>
      <c r="L5" s="74"/>
      <c r="M5" s="75"/>
      <c r="O5" s="215"/>
    </row>
    <row r="6" spans="3:15" ht="12.75">
      <c r="C6" s="71" t="s">
        <v>321</v>
      </c>
      <c r="D6" s="72">
        <v>5</v>
      </c>
      <c r="E6" s="73" t="s">
        <v>5</v>
      </c>
      <c r="F6" s="74"/>
      <c r="G6" s="74"/>
      <c r="H6" s="74"/>
      <c r="I6" s="74"/>
      <c r="J6" s="74"/>
      <c r="K6" s="74"/>
      <c r="L6" s="74"/>
      <c r="M6" s="75"/>
      <c r="O6" s="215"/>
    </row>
    <row r="7" spans="3:15" ht="12.75">
      <c r="C7" s="71" t="s">
        <v>319</v>
      </c>
      <c r="D7" s="72">
        <v>6</v>
      </c>
      <c r="E7" s="73" t="s">
        <v>3</v>
      </c>
      <c r="F7" s="74"/>
      <c r="G7" s="74"/>
      <c r="H7" s="74"/>
      <c r="I7" s="74"/>
      <c r="J7" s="74"/>
      <c r="K7" s="74"/>
      <c r="L7" s="74"/>
      <c r="M7" s="75"/>
      <c r="O7" s="215"/>
    </row>
    <row r="8" spans="3:15" ht="12.75">
      <c r="C8" s="71" t="s">
        <v>322</v>
      </c>
      <c r="D8" s="72">
        <v>7</v>
      </c>
      <c r="E8" s="73" t="s">
        <v>209</v>
      </c>
      <c r="F8" s="74"/>
      <c r="G8" s="74"/>
      <c r="H8" s="74"/>
      <c r="I8" s="74"/>
      <c r="J8" s="74"/>
      <c r="K8" s="74"/>
      <c r="L8" s="74"/>
      <c r="M8" s="75"/>
      <c r="O8" s="215"/>
    </row>
    <row r="9" spans="3:15" ht="12.75">
      <c r="C9" s="71" t="s">
        <v>323</v>
      </c>
      <c r="D9" s="72">
        <v>8</v>
      </c>
      <c r="E9" s="73" t="s">
        <v>211</v>
      </c>
      <c r="F9" s="74"/>
      <c r="G9" s="74"/>
      <c r="H9" s="74"/>
      <c r="I9" s="74"/>
      <c r="J9" s="74"/>
      <c r="K9" s="74"/>
      <c r="L9" s="74"/>
      <c r="M9" s="75"/>
      <c r="O9" s="215"/>
    </row>
    <row r="10" spans="3:15" ht="12.75">
      <c r="C10" s="71" t="s">
        <v>324</v>
      </c>
      <c r="D10" s="72">
        <v>9</v>
      </c>
      <c r="E10" s="73" t="s">
        <v>212</v>
      </c>
      <c r="F10" s="74"/>
      <c r="G10" s="74"/>
      <c r="H10" s="74"/>
      <c r="I10" s="74"/>
      <c r="J10" s="74"/>
      <c r="K10" s="74"/>
      <c r="L10" s="74"/>
      <c r="M10" s="75"/>
      <c r="O10" s="215"/>
    </row>
    <row r="11" spans="3:15" ht="12.75">
      <c r="C11" s="71" t="s">
        <v>325</v>
      </c>
      <c r="D11" s="72">
        <v>10</v>
      </c>
      <c r="E11" s="73" t="s">
        <v>19</v>
      </c>
      <c r="F11" s="74"/>
      <c r="G11" s="74"/>
      <c r="H11" s="74"/>
      <c r="I11" s="74"/>
      <c r="J11" s="74"/>
      <c r="K11" s="74"/>
      <c r="L11" s="74"/>
      <c r="M11" s="75"/>
      <c r="O11" s="215"/>
    </row>
    <row r="12" spans="3:15" ht="12.75">
      <c r="C12" s="71" t="s">
        <v>325</v>
      </c>
      <c r="D12" s="72">
        <v>10</v>
      </c>
      <c r="E12" s="73" t="s">
        <v>213</v>
      </c>
      <c r="F12" s="74"/>
      <c r="G12" s="74"/>
      <c r="H12" s="74"/>
      <c r="I12" s="74"/>
      <c r="J12" s="74"/>
      <c r="K12" s="74"/>
      <c r="L12" s="74"/>
      <c r="M12" s="75"/>
      <c r="O12" s="215"/>
    </row>
    <row r="13" spans="3:15" ht="12.75">
      <c r="C13" s="71" t="s">
        <v>326</v>
      </c>
      <c r="D13" s="72">
        <v>11</v>
      </c>
      <c r="E13" s="76" t="s">
        <v>214</v>
      </c>
      <c r="F13" s="74"/>
      <c r="G13" s="74"/>
      <c r="H13" s="74"/>
      <c r="I13" s="74"/>
      <c r="J13" s="74"/>
      <c r="K13" s="74"/>
      <c r="L13" s="74"/>
      <c r="M13" s="75"/>
      <c r="O13" s="296"/>
    </row>
    <row r="14" spans="3:15" ht="12.75">
      <c r="C14" s="71" t="s">
        <v>327</v>
      </c>
      <c r="D14" s="72">
        <v>12</v>
      </c>
      <c r="E14" s="73" t="s">
        <v>163</v>
      </c>
      <c r="F14" s="74"/>
      <c r="G14" s="74"/>
      <c r="H14" s="74"/>
      <c r="I14" s="74"/>
      <c r="J14" s="74"/>
      <c r="K14" s="74"/>
      <c r="L14" s="74"/>
      <c r="M14" s="75"/>
      <c r="O14" s="215"/>
    </row>
    <row r="15" spans="3:15" ht="12.75">
      <c r="C15" s="71" t="s">
        <v>328</v>
      </c>
      <c r="D15" s="72">
        <v>13</v>
      </c>
      <c r="E15" s="73" t="s">
        <v>215</v>
      </c>
      <c r="F15" s="74"/>
      <c r="G15" s="74"/>
      <c r="H15" s="74"/>
      <c r="I15" s="74"/>
      <c r="J15" s="74"/>
      <c r="K15" s="74"/>
      <c r="L15" s="74"/>
      <c r="M15" s="75"/>
      <c r="O15" s="215"/>
    </row>
    <row r="16" spans="3:15" ht="12.75">
      <c r="C16" s="71" t="s">
        <v>329</v>
      </c>
      <c r="D16" s="72">
        <v>14</v>
      </c>
      <c r="E16" s="73" t="s">
        <v>6</v>
      </c>
      <c r="F16" s="74"/>
      <c r="G16" s="74"/>
      <c r="H16" s="74"/>
      <c r="I16" s="74"/>
      <c r="J16" s="74"/>
      <c r="K16" s="74"/>
      <c r="L16" s="74"/>
      <c r="M16" s="75"/>
      <c r="O16" s="215"/>
    </row>
    <row r="17" spans="3:15" ht="12.75">
      <c r="C17" s="71" t="s">
        <v>330</v>
      </c>
      <c r="D17" s="72">
        <v>15</v>
      </c>
      <c r="E17" s="76" t="s">
        <v>216</v>
      </c>
      <c r="F17" s="74"/>
      <c r="G17" s="74"/>
      <c r="H17" s="74"/>
      <c r="I17" s="74"/>
      <c r="J17" s="74"/>
      <c r="K17" s="74"/>
      <c r="L17" s="74"/>
      <c r="M17" s="75"/>
      <c r="O17" s="296"/>
    </row>
    <row r="18" spans="3:15" ht="12.75">
      <c r="C18" s="71">
        <v>40061</v>
      </c>
      <c r="D18" s="72">
        <v>16</v>
      </c>
      <c r="E18" s="76" t="s">
        <v>331</v>
      </c>
      <c r="F18" s="74"/>
      <c r="G18" s="74"/>
      <c r="H18" s="74"/>
      <c r="I18" s="74"/>
      <c r="J18" s="74"/>
      <c r="K18" s="74"/>
      <c r="L18" s="74"/>
      <c r="M18" s="75"/>
      <c r="O18" s="296"/>
    </row>
    <row r="19" spans="3:15" ht="12.75">
      <c r="C19" s="71">
        <v>40062</v>
      </c>
      <c r="D19" s="72">
        <v>17</v>
      </c>
      <c r="E19" s="76" t="s">
        <v>332</v>
      </c>
      <c r="F19" s="74"/>
      <c r="G19" s="74"/>
      <c r="H19" s="74"/>
      <c r="I19" s="74"/>
      <c r="J19" s="74"/>
      <c r="K19" s="74"/>
      <c r="L19" s="74"/>
      <c r="M19" s="75"/>
      <c r="O19" s="296"/>
    </row>
    <row r="20" spans="3:15" ht="12.75">
      <c r="C20" s="71">
        <v>40068</v>
      </c>
      <c r="D20" s="72"/>
      <c r="E20" s="76" t="s">
        <v>333</v>
      </c>
      <c r="F20" s="74"/>
      <c r="G20" s="74"/>
      <c r="H20" s="74"/>
      <c r="I20" s="74"/>
      <c r="J20" s="74"/>
      <c r="K20" s="75"/>
      <c r="L20" s="74"/>
      <c r="M20" s="75"/>
      <c r="O20" s="296"/>
    </row>
    <row r="21" spans="3:15" ht="13.5" thickBot="1">
      <c r="C21" s="77">
        <v>40069</v>
      </c>
      <c r="D21" s="78"/>
      <c r="E21" s="79" t="s">
        <v>334</v>
      </c>
      <c r="F21" s="80"/>
      <c r="G21" s="80"/>
      <c r="H21" s="80"/>
      <c r="I21" s="80"/>
      <c r="J21" s="80"/>
      <c r="K21" s="81"/>
      <c r="L21" s="80"/>
      <c r="M21" s="81"/>
      <c r="O21" s="296"/>
    </row>
    <row r="22" ht="13.5" thickBot="1"/>
    <row r="23" spans="2:22" ht="13.5" thickBot="1">
      <c r="B23" s="200" t="s">
        <v>1</v>
      </c>
      <c r="C23" s="260" t="s">
        <v>354</v>
      </c>
      <c r="D23" s="258" t="s">
        <v>164</v>
      </c>
      <c r="E23" s="5">
        <v>1</v>
      </c>
      <c r="F23" s="6">
        <v>2</v>
      </c>
      <c r="G23" s="6">
        <v>3</v>
      </c>
      <c r="H23" s="6">
        <v>4</v>
      </c>
      <c r="I23" s="6">
        <v>5</v>
      </c>
      <c r="J23" s="6">
        <v>6</v>
      </c>
      <c r="K23" s="6">
        <v>7</v>
      </c>
      <c r="L23" s="82">
        <v>8</v>
      </c>
      <c r="M23" s="6">
        <v>9</v>
      </c>
      <c r="N23" s="6">
        <v>10</v>
      </c>
      <c r="O23" s="6">
        <v>11</v>
      </c>
      <c r="P23" s="6">
        <v>12</v>
      </c>
      <c r="Q23" s="6">
        <v>13</v>
      </c>
      <c r="R23" s="6">
        <v>14</v>
      </c>
      <c r="S23" s="6">
        <v>15</v>
      </c>
      <c r="T23" s="6">
        <v>16</v>
      </c>
      <c r="U23" s="83">
        <v>17</v>
      </c>
      <c r="V23" s="200" t="s">
        <v>162</v>
      </c>
    </row>
    <row r="24" spans="2:22" ht="12.75">
      <c r="B24" s="264" t="s">
        <v>355</v>
      </c>
      <c r="C24" s="254" t="s">
        <v>60</v>
      </c>
      <c r="D24" s="265">
        <v>1960</v>
      </c>
      <c r="E24" s="157">
        <v>100</v>
      </c>
      <c r="F24" s="96"/>
      <c r="G24" s="96"/>
      <c r="H24" s="158"/>
      <c r="I24" s="158"/>
      <c r="J24" s="159"/>
      <c r="K24" s="160"/>
      <c r="L24" s="160"/>
      <c r="M24" s="96"/>
      <c r="N24" s="161"/>
      <c r="O24" s="162"/>
      <c r="P24" s="163"/>
      <c r="Q24" s="158"/>
      <c r="R24" s="158"/>
      <c r="S24" s="103"/>
      <c r="T24" s="103"/>
      <c r="U24" s="313"/>
      <c r="V24" s="201">
        <f aca="true" t="shared" si="0" ref="V24:V37">SUM(E24:S24)</f>
        <v>100</v>
      </c>
    </row>
    <row r="25" spans="2:22" ht="12.75">
      <c r="B25" s="207" t="s">
        <v>355</v>
      </c>
      <c r="C25" s="257" t="s">
        <v>221</v>
      </c>
      <c r="D25" s="266">
        <v>1951</v>
      </c>
      <c r="E25" s="196">
        <v>100</v>
      </c>
      <c r="F25" s="102"/>
      <c r="G25" s="102"/>
      <c r="H25" s="164"/>
      <c r="I25" s="164"/>
      <c r="J25" s="175"/>
      <c r="K25" s="123"/>
      <c r="L25" s="123"/>
      <c r="M25" s="102"/>
      <c r="N25" s="166"/>
      <c r="O25" s="162"/>
      <c r="P25" s="123"/>
      <c r="Q25" s="164"/>
      <c r="R25" s="164"/>
      <c r="S25" s="103"/>
      <c r="T25" s="103"/>
      <c r="U25" s="313"/>
      <c r="V25" s="202">
        <f t="shared" si="0"/>
        <v>100</v>
      </c>
    </row>
    <row r="26" spans="2:22" ht="12.75">
      <c r="B26" s="207" t="s">
        <v>145</v>
      </c>
      <c r="C26" s="257" t="s">
        <v>223</v>
      </c>
      <c r="D26" s="266">
        <v>1963</v>
      </c>
      <c r="E26" s="196">
        <v>80</v>
      </c>
      <c r="F26" s="102"/>
      <c r="G26" s="102"/>
      <c r="H26" s="164"/>
      <c r="I26" s="164"/>
      <c r="J26" s="175"/>
      <c r="K26" s="123"/>
      <c r="L26" s="123"/>
      <c r="M26" s="102"/>
      <c r="N26" s="166"/>
      <c r="O26" s="162"/>
      <c r="P26" s="123"/>
      <c r="Q26" s="164"/>
      <c r="R26" s="164"/>
      <c r="S26" s="103"/>
      <c r="T26" s="103"/>
      <c r="U26" s="313"/>
      <c r="V26" s="202">
        <f t="shared" si="0"/>
        <v>80</v>
      </c>
    </row>
    <row r="27" spans="2:22" ht="12.75">
      <c r="B27" s="207" t="s">
        <v>145</v>
      </c>
      <c r="C27" s="257" t="s">
        <v>218</v>
      </c>
      <c r="D27" s="266">
        <v>1961</v>
      </c>
      <c r="E27" s="196">
        <v>80</v>
      </c>
      <c r="F27" s="102"/>
      <c r="G27" s="102"/>
      <c r="H27" s="164"/>
      <c r="I27" s="164"/>
      <c r="J27" s="175"/>
      <c r="K27" s="123"/>
      <c r="L27" s="123"/>
      <c r="M27" s="102"/>
      <c r="N27" s="166"/>
      <c r="O27" s="162"/>
      <c r="P27" s="123"/>
      <c r="Q27" s="164"/>
      <c r="R27" s="164"/>
      <c r="S27" s="103"/>
      <c r="T27" s="103"/>
      <c r="U27" s="313"/>
      <c r="V27" s="202">
        <f t="shared" si="0"/>
        <v>80</v>
      </c>
    </row>
    <row r="28" spans="2:22" ht="12.75">
      <c r="B28" s="207" t="s">
        <v>146</v>
      </c>
      <c r="C28" s="257" t="s">
        <v>217</v>
      </c>
      <c r="D28" s="266">
        <v>1963</v>
      </c>
      <c r="E28" s="196">
        <v>60</v>
      </c>
      <c r="F28" s="102"/>
      <c r="G28" s="102"/>
      <c r="H28" s="164"/>
      <c r="I28" s="164"/>
      <c r="J28" s="175"/>
      <c r="K28" s="123"/>
      <c r="L28" s="123"/>
      <c r="M28" s="102"/>
      <c r="N28" s="166"/>
      <c r="O28" s="162"/>
      <c r="P28" s="123"/>
      <c r="Q28" s="164"/>
      <c r="R28" s="164"/>
      <c r="S28" s="103"/>
      <c r="T28" s="103"/>
      <c r="U28" s="313"/>
      <c r="V28" s="202">
        <f t="shared" si="0"/>
        <v>60</v>
      </c>
    </row>
    <row r="29" spans="2:22" ht="12.75">
      <c r="B29" s="207" t="s">
        <v>146</v>
      </c>
      <c r="C29" s="257" t="s">
        <v>314</v>
      </c>
      <c r="D29" s="266">
        <v>1973</v>
      </c>
      <c r="E29" s="196">
        <v>60</v>
      </c>
      <c r="F29" s="102"/>
      <c r="G29" s="102"/>
      <c r="H29" s="164"/>
      <c r="I29" s="164"/>
      <c r="J29" s="175"/>
      <c r="K29" s="123"/>
      <c r="L29" s="123"/>
      <c r="M29" s="102"/>
      <c r="N29" s="166"/>
      <c r="O29" s="162"/>
      <c r="P29" s="123"/>
      <c r="Q29" s="164"/>
      <c r="R29" s="164"/>
      <c r="S29" s="103"/>
      <c r="T29" s="103"/>
      <c r="U29" s="313"/>
      <c r="V29" s="202">
        <f t="shared" si="0"/>
        <v>60</v>
      </c>
    </row>
    <row r="30" spans="2:22" ht="12.75">
      <c r="B30" s="207" t="s">
        <v>146</v>
      </c>
      <c r="C30" s="257" t="s">
        <v>219</v>
      </c>
      <c r="D30" s="266">
        <v>1960</v>
      </c>
      <c r="E30" s="196">
        <v>60</v>
      </c>
      <c r="F30" s="102"/>
      <c r="G30" s="102"/>
      <c r="H30" s="164"/>
      <c r="I30" s="164"/>
      <c r="J30" s="175"/>
      <c r="K30" s="123"/>
      <c r="L30" s="123"/>
      <c r="M30" s="102"/>
      <c r="N30" s="166"/>
      <c r="O30" s="162"/>
      <c r="P30" s="123"/>
      <c r="Q30" s="164"/>
      <c r="R30" s="164"/>
      <c r="S30" s="103"/>
      <c r="T30" s="103"/>
      <c r="U30" s="313"/>
      <c r="V30" s="202">
        <f t="shared" si="0"/>
        <v>60</v>
      </c>
    </row>
    <row r="31" spans="2:22" ht="12.75">
      <c r="B31" s="207" t="s">
        <v>146</v>
      </c>
      <c r="C31" s="257" t="s">
        <v>312</v>
      </c>
      <c r="D31" s="266">
        <v>1962</v>
      </c>
      <c r="E31" s="196">
        <v>60</v>
      </c>
      <c r="F31" s="102"/>
      <c r="G31" s="102"/>
      <c r="H31" s="164"/>
      <c r="I31" s="164"/>
      <c r="J31" s="175"/>
      <c r="K31" s="123"/>
      <c r="L31" s="123"/>
      <c r="M31" s="102"/>
      <c r="N31" s="166"/>
      <c r="O31" s="162"/>
      <c r="P31" s="123"/>
      <c r="Q31" s="164"/>
      <c r="R31" s="164"/>
      <c r="S31" s="103"/>
      <c r="T31" s="103"/>
      <c r="U31" s="313"/>
      <c r="V31" s="202">
        <f t="shared" si="0"/>
        <v>60</v>
      </c>
    </row>
    <row r="32" spans="2:22" ht="12.75">
      <c r="B32" s="206" t="s">
        <v>358</v>
      </c>
      <c r="C32" s="257" t="s">
        <v>340</v>
      </c>
      <c r="D32" s="266">
        <v>1950</v>
      </c>
      <c r="E32" s="196">
        <v>40</v>
      </c>
      <c r="F32" s="102"/>
      <c r="G32" s="102"/>
      <c r="H32" s="164"/>
      <c r="I32" s="164"/>
      <c r="J32" s="175"/>
      <c r="K32" s="123"/>
      <c r="L32" s="123"/>
      <c r="M32" s="102"/>
      <c r="N32" s="166"/>
      <c r="O32" s="162"/>
      <c r="P32" s="123"/>
      <c r="Q32" s="164"/>
      <c r="R32" s="164"/>
      <c r="S32" s="103"/>
      <c r="T32" s="103"/>
      <c r="U32" s="313"/>
      <c r="V32" s="202">
        <f t="shared" si="0"/>
        <v>40</v>
      </c>
    </row>
    <row r="33" spans="2:22" ht="12.75">
      <c r="B33" s="206" t="s">
        <v>358</v>
      </c>
      <c r="C33" s="257" t="s">
        <v>338</v>
      </c>
      <c r="D33" s="266">
        <v>1951</v>
      </c>
      <c r="E33" s="196">
        <v>40</v>
      </c>
      <c r="F33" s="102"/>
      <c r="G33" s="102"/>
      <c r="H33" s="164"/>
      <c r="I33" s="164"/>
      <c r="J33" s="175"/>
      <c r="K33" s="123"/>
      <c r="L33" s="123"/>
      <c r="M33" s="102"/>
      <c r="N33" s="166"/>
      <c r="O33" s="162"/>
      <c r="P33" s="123"/>
      <c r="Q33" s="164"/>
      <c r="R33" s="164"/>
      <c r="S33" s="103"/>
      <c r="T33" s="103"/>
      <c r="U33" s="313"/>
      <c r="V33" s="202">
        <f t="shared" si="0"/>
        <v>40</v>
      </c>
    </row>
    <row r="34" spans="2:22" ht="12.75">
      <c r="B34" s="206" t="s">
        <v>358</v>
      </c>
      <c r="C34" s="257" t="s">
        <v>63</v>
      </c>
      <c r="D34" s="266">
        <v>1952</v>
      </c>
      <c r="E34" s="196">
        <v>40</v>
      </c>
      <c r="F34" s="102"/>
      <c r="G34" s="102"/>
      <c r="H34" s="164"/>
      <c r="I34" s="164"/>
      <c r="J34" s="175"/>
      <c r="K34" s="123"/>
      <c r="L34" s="123"/>
      <c r="M34" s="102"/>
      <c r="N34" s="166"/>
      <c r="O34" s="162"/>
      <c r="P34" s="123"/>
      <c r="Q34" s="164"/>
      <c r="R34" s="164"/>
      <c r="S34" s="103"/>
      <c r="T34" s="103"/>
      <c r="U34" s="313"/>
      <c r="V34" s="202">
        <f t="shared" si="0"/>
        <v>40</v>
      </c>
    </row>
    <row r="35" spans="2:22" ht="12.75">
      <c r="B35" s="206" t="s">
        <v>358</v>
      </c>
      <c r="C35" s="257" t="s">
        <v>166</v>
      </c>
      <c r="D35" s="266">
        <v>1957</v>
      </c>
      <c r="E35" s="196">
        <v>40</v>
      </c>
      <c r="F35" s="102"/>
      <c r="G35" s="102"/>
      <c r="H35" s="164"/>
      <c r="I35" s="164"/>
      <c r="J35" s="175"/>
      <c r="K35" s="123"/>
      <c r="L35" s="123"/>
      <c r="M35" s="102"/>
      <c r="N35" s="166"/>
      <c r="O35" s="162"/>
      <c r="P35" s="123"/>
      <c r="Q35" s="164"/>
      <c r="R35" s="164"/>
      <c r="S35" s="103"/>
      <c r="T35" s="103"/>
      <c r="U35" s="313"/>
      <c r="V35" s="202">
        <f t="shared" si="0"/>
        <v>40</v>
      </c>
    </row>
    <row r="36" spans="2:22" ht="12.75">
      <c r="B36" s="206" t="s">
        <v>358</v>
      </c>
      <c r="C36" s="256" t="s">
        <v>61</v>
      </c>
      <c r="D36" s="279">
        <v>1955</v>
      </c>
      <c r="E36" s="187">
        <v>40</v>
      </c>
      <c r="F36" s="165"/>
      <c r="G36" s="165"/>
      <c r="H36" s="162"/>
      <c r="I36" s="162"/>
      <c r="J36" s="174"/>
      <c r="K36" s="163"/>
      <c r="L36" s="163"/>
      <c r="M36" s="165"/>
      <c r="N36" s="190"/>
      <c r="O36" s="162"/>
      <c r="P36" s="163"/>
      <c r="Q36" s="162"/>
      <c r="R36" s="162"/>
      <c r="S36" s="97"/>
      <c r="T36" s="97"/>
      <c r="U36" s="314"/>
      <c r="V36" s="202">
        <f t="shared" si="0"/>
        <v>40</v>
      </c>
    </row>
    <row r="37" spans="2:22" ht="13.5" thickBot="1">
      <c r="B37" s="209" t="s">
        <v>358</v>
      </c>
      <c r="C37" s="268" t="s">
        <v>58</v>
      </c>
      <c r="D37" s="369">
        <v>1958</v>
      </c>
      <c r="E37" s="370">
        <v>40</v>
      </c>
      <c r="F37" s="270"/>
      <c r="G37" s="270"/>
      <c r="H37" s="184"/>
      <c r="I37" s="184"/>
      <c r="J37" s="371"/>
      <c r="K37" s="271"/>
      <c r="L37" s="271"/>
      <c r="M37" s="270"/>
      <c r="N37" s="273"/>
      <c r="O37" s="169"/>
      <c r="P37" s="271"/>
      <c r="Q37" s="184"/>
      <c r="R37" s="184"/>
      <c r="S37" s="121"/>
      <c r="T37" s="121"/>
      <c r="U37" s="372"/>
      <c r="V37" s="203">
        <f t="shared" si="0"/>
        <v>40</v>
      </c>
    </row>
    <row r="38" ht="13.5" thickBot="1"/>
    <row r="39" spans="2:22" ht="13.5" thickBot="1">
      <c r="B39" s="200" t="s">
        <v>1</v>
      </c>
      <c r="C39" s="260" t="s">
        <v>356</v>
      </c>
      <c r="D39" s="258" t="s">
        <v>164</v>
      </c>
      <c r="E39" s="5">
        <v>1</v>
      </c>
      <c r="F39" s="6">
        <v>2</v>
      </c>
      <c r="G39" s="6">
        <v>3</v>
      </c>
      <c r="H39" s="6">
        <v>4</v>
      </c>
      <c r="I39" s="6">
        <v>5</v>
      </c>
      <c r="J39" s="6">
        <v>6</v>
      </c>
      <c r="K39" s="6">
        <v>7</v>
      </c>
      <c r="L39" s="82">
        <v>8</v>
      </c>
      <c r="M39" s="6">
        <v>9</v>
      </c>
      <c r="N39" s="6">
        <v>10</v>
      </c>
      <c r="O39" s="6">
        <v>11</v>
      </c>
      <c r="P39" s="6">
        <v>12</v>
      </c>
      <c r="Q39" s="6">
        <v>13</v>
      </c>
      <c r="R39" s="6">
        <v>14</v>
      </c>
      <c r="S39" s="6">
        <v>15</v>
      </c>
      <c r="T39" s="6">
        <v>16</v>
      </c>
      <c r="U39" s="83">
        <v>17</v>
      </c>
      <c r="V39" s="200" t="s">
        <v>162</v>
      </c>
    </row>
    <row r="40" spans="2:22" ht="12.75">
      <c r="B40" s="264" t="s">
        <v>355</v>
      </c>
      <c r="C40" s="254" t="s">
        <v>343</v>
      </c>
      <c r="D40" s="265">
        <v>1946</v>
      </c>
      <c r="E40" s="157">
        <v>100</v>
      </c>
      <c r="F40" s="96"/>
      <c r="G40" s="158"/>
      <c r="H40" s="96"/>
      <c r="I40" s="158"/>
      <c r="J40" s="158"/>
      <c r="K40" s="158"/>
      <c r="L40" s="158"/>
      <c r="M40" s="96"/>
      <c r="N40" s="161"/>
      <c r="O40" s="162"/>
      <c r="P40" s="162"/>
      <c r="Q40" s="160"/>
      <c r="R40" s="160"/>
      <c r="S40" s="103"/>
      <c r="T40" s="103"/>
      <c r="U40" s="313"/>
      <c r="V40" s="201">
        <f aca="true" t="shared" si="1" ref="V40:V45">SUM(E40:S40)</f>
        <v>100</v>
      </c>
    </row>
    <row r="41" spans="2:22" ht="12.75">
      <c r="B41" s="207" t="s">
        <v>355</v>
      </c>
      <c r="C41" s="257" t="s">
        <v>344</v>
      </c>
      <c r="D41" s="266">
        <v>1944</v>
      </c>
      <c r="E41" s="196">
        <v>100</v>
      </c>
      <c r="F41" s="123"/>
      <c r="G41" s="102"/>
      <c r="H41" s="102"/>
      <c r="I41" s="164"/>
      <c r="J41" s="102"/>
      <c r="K41" s="164"/>
      <c r="L41" s="102"/>
      <c r="M41" s="102"/>
      <c r="N41" s="123"/>
      <c r="O41" s="162"/>
      <c r="P41" s="164"/>
      <c r="Q41" s="165"/>
      <c r="R41" s="165"/>
      <c r="S41" s="32"/>
      <c r="T41" s="32"/>
      <c r="U41" s="315"/>
      <c r="V41" s="202">
        <f t="shared" si="1"/>
        <v>100</v>
      </c>
    </row>
    <row r="42" spans="2:22" ht="12.75">
      <c r="B42" s="207" t="s">
        <v>145</v>
      </c>
      <c r="C42" s="257" t="s">
        <v>66</v>
      </c>
      <c r="D42" s="266">
        <v>1943</v>
      </c>
      <c r="E42" s="196">
        <v>80</v>
      </c>
      <c r="F42" s="123"/>
      <c r="G42" s="102"/>
      <c r="H42" s="102"/>
      <c r="I42" s="164"/>
      <c r="J42" s="102"/>
      <c r="K42" s="164"/>
      <c r="L42" s="102"/>
      <c r="M42" s="102"/>
      <c r="N42" s="166"/>
      <c r="O42" s="162"/>
      <c r="P42" s="164"/>
      <c r="Q42" s="165"/>
      <c r="R42" s="102"/>
      <c r="S42" s="32"/>
      <c r="T42" s="32"/>
      <c r="U42" s="315"/>
      <c r="V42" s="202">
        <f t="shared" si="1"/>
        <v>80</v>
      </c>
    </row>
    <row r="43" spans="2:22" ht="12.75">
      <c r="B43" s="207" t="s">
        <v>145</v>
      </c>
      <c r="C43" s="257" t="s">
        <v>350</v>
      </c>
      <c r="D43" s="266">
        <v>1939</v>
      </c>
      <c r="E43" s="196">
        <v>80</v>
      </c>
      <c r="F43" s="165"/>
      <c r="G43" s="165"/>
      <c r="H43" s="162"/>
      <c r="I43" s="162"/>
      <c r="J43" s="174"/>
      <c r="K43" s="163"/>
      <c r="L43" s="123"/>
      <c r="M43" s="102"/>
      <c r="N43" s="166"/>
      <c r="O43" s="162"/>
      <c r="P43" s="123"/>
      <c r="Q43" s="162"/>
      <c r="R43" s="164"/>
      <c r="S43" s="97"/>
      <c r="T43" s="97"/>
      <c r="U43" s="314"/>
      <c r="V43" s="202">
        <f t="shared" si="1"/>
        <v>80</v>
      </c>
    </row>
    <row r="44" spans="2:22" ht="12.75">
      <c r="B44" s="207" t="s">
        <v>336</v>
      </c>
      <c r="C44" s="364" t="s">
        <v>347</v>
      </c>
      <c r="D44" s="365">
        <v>1940</v>
      </c>
      <c r="E44" s="368">
        <v>60</v>
      </c>
      <c r="F44" s="163"/>
      <c r="G44" s="163"/>
      <c r="H44" s="174"/>
      <c r="I44" s="174"/>
      <c r="J44" s="174"/>
      <c r="K44" s="163"/>
      <c r="L44" s="162"/>
      <c r="M44" s="162"/>
      <c r="N44" s="165"/>
      <c r="O44" s="162"/>
      <c r="P44" s="163"/>
      <c r="Q44" s="163"/>
      <c r="R44" s="163"/>
      <c r="S44" s="163"/>
      <c r="T44" s="163"/>
      <c r="U44" s="366"/>
      <c r="V44" s="367">
        <f t="shared" si="1"/>
        <v>60</v>
      </c>
    </row>
    <row r="45" spans="2:25" ht="13.5" thickBot="1">
      <c r="B45" s="209" t="s">
        <v>336</v>
      </c>
      <c r="C45" s="255" t="s">
        <v>67</v>
      </c>
      <c r="D45" s="267">
        <v>1941</v>
      </c>
      <c r="E45" s="373">
        <v>60</v>
      </c>
      <c r="F45" s="167"/>
      <c r="G45" s="170"/>
      <c r="H45" s="170"/>
      <c r="I45" s="169"/>
      <c r="J45" s="170"/>
      <c r="K45" s="169"/>
      <c r="L45" s="170"/>
      <c r="M45" s="170"/>
      <c r="N45" s="167"/>
      <c r="O45" s="169"/>
      <c r="P45" s="169"/>
      <c r="Q45" s="170"/>
      <c r="R45" s="170"/>
      <c r="S45" s="90"/>
      <c r="T45" s="90"/>
      <c r="U45" s="316"/>
      <c r="V45" s="203">
        <f t="shared" si="1"/>
        <v>60</v>
      </c>
      <c r="W45" s="337"/>
      <c r="X45" s="338"/>
      <c r="Y45" s="338"/>
    </row>
    <row r="46" spans="5:18" ht="13.5" thickBot="1"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</row>
    <row r="47" spans="2:22" ht="13.5" thickBot="1">
      <c r="B47" s="200" t="s">
        <v>1</v>
      </c>
      <c r="C47" s="260" t="s">
        <v>357</v>
      </c>
      <c r="D47" s="258" t="s">
        <v>164</v>
      </c>
      <c r="E47" s="5">
        <v>1</v>
      </c>
      <c r="F47" s="6">
        <v>2</v>
      </c>
      <c r="G47" s="6">
        <v>3</v>
      </c>
      <c r="H47" s="6">
        <v>4</v>
      </c>
      <c r="I47" s="6">
        <v>5</v>
      </c>
      <c r="J47" s="6">
        <v>6</v>
      </c>
      <c r="K47" s="6">
        <v>7</v>
      </c>
      <c r="L47" s="82">
        <v>8</v>
      </c>
      <c r="M47" s="6">
        <v>9</v>
      </c>
      <c r="N47" s="6">
        <v>10</v>
      </c>
      <c r="O47" s="6">
        <v>11</v>
      </c>
      <c r="P47" s="6">
        <v>12</v>
      </c>
      <c r="Q47" s="6">
        <v>13</v>
      </c>
      <c r="R47" s="6">
        <v>14</v>
      </c>
      <c r="S47" s="6">
        <v>15</v>
      </c>
      <c r="T47" s="6">
        <v>16</v>
      </c>
      <c r="U47" s="83">
        <v>17</v>
      </c>
      <c r="V47" s="200" t="s">
        <v>162</v>
      </c>
    </row>
    <row r="48" spans="2:22" ht="12.75">
      <c r="B48" s="264" t="s">
        <v>355</v>
      </c>
      <c r="C48" s="257" t="s">
        <v>225</v>
      </c>
      <c r="D48" s="266">
        <v>1936</v>
      </c>
      <c r="E48" s="157">
        <v>100</v>
      </c>
      <c r="F48" s="96"/>
      <c r="G48" s="96"/>
      <c r="H48" s="158"/>
      <c r="I48" s="158"/>
      <c r="J48" s="159"/>
      <c r="K48" s="160"/>
      <c r="L48" s="160"/>
      <c r="M48" s="96"/>
      <c r="N48" s="161"/>
      <c r="O48" s="162"/>
      <c r="P48" s="163"/>
      <c r="Q48" s="158"/>
      <c r="R48" s="158"/>
      <c r="S48" s="103"/>
      <c r="T48" s="103"/>
      <c r="U48" s="313"/>
      <c r="V48" s="201">
        <f>SUM(E48:S48)</f>
        <v>100</v>
      </c>
    </row>
    <row r="49" spans="2:22" ht="12.75">
      <c r="B49" s="207" t="s">
        <v>355</v>
      </c>
      <c r="C49" s="256" t="s">
        <v>349</v>
      </c>
      <c r="D49" s="279">
        <v>1937</v>
      </c>
      <c r="E49" s="196">
        <v>100</v>
      </c>
      <c r="F49" s="102"/>
      <c r="G49" s="102"/>
      <c r="H49" s="164"/>
      <c r="I49" s="164"/>
      <c r="J49" s="175"/>
      <c r="K49" s="123"/>
      <c r="L49" s="123"/>
      <c r="M49" s="102"/>
      <c r="N49" s="166"/>
      <c r="O49" s="162"/>
      <c r="P49" s="123"/>
      <c r="Q49" s="164"/>
      <c r="R49" s="164"/>
      <c r="S49" s="103"/>
      <c r="T49" s="103"/>
      <c r="U49" s="313"/>
      <c r="V49" s="202">
        <f>SUM(E49:S49)</f>
        <v>100</v>
      </c>
    </row>
    <row r="50" spans="2:22" ht="12.75">
      <c r="B50" s="207" t="s">
        <v>145</v>
      </c>
      <c r="C50" s="257" t="s">
        <v>70</v>
      </c>
      <c r="D50" s="266">
        <v>1936</v>
      </c>
      <c r="E50" s="196">
        <v>80</v>
      </c>
      <c r="F50" s="102"/>
      <c r="G50" s="102"/>
      <c r="H50" s="164"/>
      <c r="I50" s="164"/>
      <c r="J50" s="175"/>
      <c r="K50" s="123"/>
      <c r="L50" s="123"/>
      <c r="M50" s="102"/>
      <c r="N50" s="166"/>
      <c r="O50" s="162"/>
      <c r="P50" s="123"/>
      <c r="Q50" s="164"/>
      <c r="R50" s="164"/>
      <c r="S50" s="103"/>
      <c r="T50" s="103"/>
      <c r="U50" s="313"/>
      <c r="V50" s="202">
        <f>SUM(E50:S50)</f>
        <v>80</v>
      </c>
    </row>
    <row r="51" spans="2:22" ht="13.5" thickBot="1">
      <c r="B51" s="209" t="s">
        <v>145</v>
      </c>
      <c r="C51" s="255" t="s">
        <v>348</v>
      </c>
      <c r="D51" s="267">
        <v>1935</v>
      </c>
      <c r="E51" s="172">
        <v>80</v>
      </c>
      <c r="F51" s="170"/>
      <c r="G51" s="170"/>
      <c r="H51" s="169"/>
      <c r="I51" s="169"/>
      <c r="J51" s="168"/>
      <c r="K51" s="167"/>
      <c r="L51" s="167"/>
      <c r="M51" s="170"/>
      <c r="N51" s="186"/>
      <c r="O51" s="169"/>
      <c r="P51" s="167"/>
      <c r="Q51" s="169"/>
      <c r="R51" s="169"/>
      <c r="S51" s="106"/>
      <c r="T51" s="106"/>
      <c r="U51" s="363"/>
      <c r="V51" s="203">
        <f>SUM(E51:S51)</f>
        <v>80</v>
      </c>
    </row>
    <row r="55" spans="20:21" ht="12.75">
      <c r="T55" s="215"/>
      <c r="U55" s="215"/>
    </row>
    <row r="56" spans="5:21" ht="12.75"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T56" s="324"/>
      <c r="U56" s="324"/>
    </row>
    <row r="57" spans="20:21" ht="12.75">
      <c r="T57" s="324"/>
      <c r="U57" s="324"/>
    </row>
    <row r="58" spans="20:21" ht="12.75">
      <c r="T58" s="324"/>
      <c r="U58" s="324"/>
    </row>
    <row r="59" spans="20:21" ht="12.75">
      <c r="T59" s="324"/>
      <c r="U59" s="324"/>
    </row>
    <row r="218" ht="13.5" thickBot="1"/>
    <row r="219" spans="2:20" s="7" customFormat="1" ht="13.5" thickBot="1">
      <c r="B219" s="83" t="s">
        <v>1</v>
      </c>
      <c r="C219" s="34" t="s">
        <v>51</v>
      </c>
      <c r="D219" s="240"/>
      <c r="E219" s="5">
        <v>1</v>
      </c>
      <c r="F219" s="6">
        <v>2</v>
      </c>
      <c r="G219" s="6">
        <v>3</v>
      </c>
      <c r="H219" s="6">
        <v>4</v>
      </c>
      <c r="I219" s="6">
        <v>5</v>
      </c>
      <c r="J219" s="6">
        <v>6</v>
      </c>
      <c r="K219" s="6">
        <v>7</v>
      </c>
      <c r="L219" s="82">
        <v>8</v>
      </c>
      <c r="M219" s="6">
        <v>9</v>
      </c>
      <c r="N219" s="6">
        <v>10</v>
      </c>
      <c r="O219" s="6">
        <v>11</v>
      </c>
      <c r="P219" s="6">
        <v>12</v>
      </c>
      <c r="Q219" s="6">
        <v>13</v>
      </c>
      <c r="R219" s="6">
        <v>14</v>
      </c>
      <c r="S219" s="83">
        <v>17</v>
      </c>
      <c r="T219" s="6" t="s">
        <v>0</v>
      </c>
    </row>
    <row r="220" spans="2:20" s="7" customFormat="1" ht="12.75">
      <c r="B220" s="99" t="s">
        <v>75</v>
      </c>
      <c r="C220" s="13" t="s">
        <v>28</v>
      </c>
      <c r="D220" s="244"/>
      <c r="E220" s="31">
        <v>100</v>
      </c>
      <c r="F220" s="111" t="s">
        <v>74</v>
      </c>
      <c r="G220" s="103">
        <v>100</v>
      </c>
      <c r="H220" s="28">
        <v>100</v>
      </c>
      <c r="I220" s="28">
        <v>100</v>
      </c>
      <c r="J220" s="103">
        <v>100</v>
      </c>
      <c r="K220" s="111" t="s">
        <v>74</v>
      </c>
      <c r="L220" s="32">
        <v>66</v>
      </c>
      <c r="M220" s="111" t="s">
        <v>74</v>
      </c>
      <c r="N220" s="111" t="s">
        <v>74</v>
      </c>
      <c r="O220" s="32"/>
      <c r="P220" s="97"/>
      <c r="Q220" s="97"/>
      <c r="R220" s="97"/>
      <c r="S220" s="97"/>
      <c r="T220" s="98">
        <f>SUM(E220:S220)</f>
        <v>566</v>
      </c>
    </row>
    <row r="221" spans="2:20" ht="12.75">
      <c r="B221" s="114" t="s">
        <v>76</v>
      </c>
      <c r="C221" s="13" t="s">
        <v>96</v>
      </c>
      <c r="D221" s="244"/>
      <c r="E221" s="14" t="s">
        <v>74</v>
      </c>
      <c r="F221" s="103">
        <v>100</v>
      </c>
      <c r="G221" s="32">
        <v>40</v>
      </c>
      <c r="H221" s="32">
        <v>40</v>
      </c>
      <c r="I221" s="111" t="s">
        <v>74</v>
      </c>
      <c r="J221" s="97">
        <v>60</v>
      </c>
      <c r="K221" s="111" t="s">
        <v>74</v>
      </c>
      <c r="L221" s="97">
        <v>88</v>
      </c>
      <c r="M221" s="28">
        <v>88</v>
      </c>
      <c r="N221" s="112">
        <v>66</v>
      </c>
      <c r="O221" s="97"/>
      <c r="P221" s="97"/>
      <c r="Q221" s="97"/>
      <c r="R221" s="97"/>
      <c r="S221" s="97"/>
      <c r="T221" s="86">
        <f>SUM(E221:S221)</f>
        <v>482</v>
      </c>
    </row>
    <row r="222" spans="2:20" ht="12.75">
      <c r="B222" s="114" t="s">
        <v>81</v>
      </c>
      <c r="C222" s="13" t="s">
        <v>25</v>
      </c>
      <c r="D222" s="244"/>
      <c r="E222" s="31">
        <v>80</v>
      </c>
      <c r="F222" s="111" t="s">
        <v>74</v>
      </c>
      <c r="G222" s="28">
        <v>80</v>
      </c>
      <c r="H222" s="110" t="s">
        <v>74</v>
      </c>
      <c r="I222" s="28">
        <v>80</v>
      </c>
      <c r="J222" s="111" t="s">
        <v>74</v>
      </c>
      <c r="K222" s="110" t="s">
        <v>74</v>
      </c>
      <c r="L222" s="32">
        <v>110</v>
      </c>
      <c r="M222" s="110" t="s">
        <v>74</v>
      </c>
      <c r="N222" s="112">
        <v>110</v>
      </c>
      <c r="O222" s="32"/>
      <c r="P222" s="32"/>
      <c r="Q222" s="32"/>
      <c r="R222" s="32"/>
      <c r="S222" s="32"/>
      <c r="T222" s="105">
        <f>SUM(E222:S222)</f>
        <v>460</v>
      </c>
    </row>
    <row r="223" spans="2:20" ht="12.75">
      <c r="B223" s="114" t="s">
        <v>78</v>
      </c>
      <c r="C223" s="13" t="s">
        <v>14</v>
      </c>
      <c r="D223" s="244"/>
      <c r="E223" s="31">
        <v>40</v>
      </c>
      <c r="F223" s="28">
        <v>40</v>
      </c>
      <c r="G223" s="32">
        <v>60</v>
      </c>
      <c r="H223" s="101">
        <v>40</v>
      </c>
      <c r="I223" s="111" t="s">
        <v>74</v>
      </c>
      <c r="J223" s="28">
        <v>80</v>
      </c>
      <c r="K223" s="111" t="s">
        <v>74</v>
      </c>
      <c r="L223" s="28">
        <v>44</v>
      </c>
      <c r="M223" s="32">
        <v>66</v>
      </c>
      <c r="N223" s="112">
        <v>44</v>
      </c>
      <c r="O223" s="97"/>
      <c r="P223" s="97"/>
      <c r="Q223" s="97"/>
      <c r="R223" s="97"/>
      <c r="S223" s="97"/>
      <c r="T223" s="105">
        <f>SUM(E223:S223)-H223</f>
        <v>374</v>
      </c>
    </row>
    <row r="224" spans="2:20" ht="12.75">
      <c r="B224" s="114" t="s">
        <v>79</v>
      </c>
      <c r="C224" s="13" t="s">
        <v>12</v>
      </c>
      <c r="D224" s="244"/>
      <c r="E224" s="31">
        <v>60</v>
      </c>
      <c r="F224" s="28">
        <v>80</v>
      </c>
      <c r="G224" s="111" t="s">
        <v>74</v>
      </c>
      <c r="H224" s="111" t="s">
        <v>74</v>
      </c>
      <c r="I224" s="111" t="s">
        <v>74</v>
      </c>
      <c r="J224" s="111" t="s">
        <v>74</v>
      </c>
      <c r="K224" s="111" t="s">
        <v>74</v>
      </c>
      <c r="L224" s="28">
        <v>44</v>
      </c>
      <c r="M224" s="28">
        <v>66</v>
      </c>
      <c r="N224" s="28">
        <v>88</v>
      </c>
      <c r="O224" s="97"/>
      <c r="P224" s="97"/>
      <c r="Q224" s="97"/>
      <c r="R224" s="32"/>
      <c r="S224" s="97"/>
      <c r="T224" s="105">
        <f aca="true" t="shared" si="2" ref="T224:T237">SUM(E224:S224)</f>
        <v>338</v>
      </c>
    </row>
    <row r="225" spans="2:20" ht="12.75">
      <c r="B225" s="114" t="s">
        <v>82</v>
      </c>
      <c r="C225" s="13" t="s">
        <v>29</v>
      </c>
      <c r="D225" s="244"/>
      <c r="E225" s="31">
        <v>40</v>
      </c>
      <c r="F225" s="28">
        <v>60</v>
      </c>
      <c r="G225" s="103">
        <v>60</v>
      </c>
      <c r="H225" s="103">
        <v>80</v>
      </c>
      <c r="I225" s="111" t="s">
        <v>74</v>
      </c>
      <c r="J225" s="111" t="s">
        <v>74</v>
      </c>
      <c r="K225" s="111" t="s">
        <v>74</v>
      </c>
      <c r="L225" s="97">
        <v>44</v>
      </c>
      <c r="M225" s="110" t="s">
        <v>74</v>
      </c>
      <c r="N225" s="111" t="s">
        <v>74</v>
      </c>
      <c r="O225" s="32"/>
      <c r="P225" s="97"/>
      <c r="Q225" s="97"/>
      <c r="R225" s="97"/>
      <c r="S225" s="97"/>
      <c r="T225" s="105">
        <f t="shared" si="2"/>
        <v>284</v>
      </c>
    </row>
    <row r="226" spans="2:20" ht="12.75">
      <c r="B226" s="114" t="s">
        <v>83</v>
      </c>
      <c r="C226" s="13" t="s">
        <v>97</v>
      </c>
      <c r="D226" s="244"/>
      <c r="E226" s="14" t="s">
        <v>74</v>
      </c>
      <c r="F226" s="103">
        <v>40</v>
      </c>
      <c r="G226" s="111" t="s">
        <v>74</v>
      </c>
      <c r="H226" s="28">
        <v>60</v>
      </c>
      <c r="I226" s="111" t="s">
        <v>74</v>
      </c>
      <c r="J226" s="111" t="s">
        <v>74</v>
      </c>
      <c r="K226" s="111" t="s">
        <v>74</v>
      </c>
      <c r="L226" s="28">
        <v>66</v>
      </c>
      <c r="M226" s="103">
        <v>110</v>
      </c>
      <c r="N226" s="129" t="s">
        <v>74</v>
      </c>
      <c r="O226" s="97"/>
      <c r="P226" s="97"/>
      <c r="Q226" s="97"/>
      <c r="R226" s="32"/>
      <c r="S226" s="97"/>
      <c r="T226" s="105">
        <f t="shared" si="2"/>
        <v>276</v>
      </c>
    </row>
    <row r="227" spans="2:20" ht="12.75">
      <c r="B227" s="114" t="s">
        <v>84</v>
      </c>
      <c r="C227" s="13" t="s">
        <v>26</v>
      </c>
      <c r="D227" s="244"/>
      <c r="E227" s="124">
        <v>40</v>
      </c>
      <c r="F227" s="97">
        <v>30</v>
      </c>
      <c r="G227" s="124">
        <v>40</v>
      </c>
      <c r="H227" s="110" t="s">
        <v>74</v>
      </c>
      <c r="I227" s="110" t="s">
        <v>74</v>
      </c>
      <c r="J227" s="28">
        <v>60</v>
      </c>
      <c r="K227" s="111" t="s">
        <v>74</v>
      </c>
      <c r="L227" s="111" t="s">
        <v>74</v>
      </c>
      <c r="M227" s="110" t="s">
        <v>74</v>
      </c>
      <c r="N227" s="33">
        <v>44</v>
      </c>
      <c r="O227" s="97"/>
      <c r="P227" s="97"/>
      <c r="Q227" s="97"/>
      <c r="R227" s="32"/>
      <c r="S227" s="97"/>
      <c r="T227" s="105">
        <f t="shared" si="2"/>
        <v>214</v>
      </c>
    </row>
    <row r="228" spans="2:20" ht="12.75">
      <c r="B228" s="114" t="s">
        <v>85</v>
      </c>
      <c r="C228" s="13" t="s">
        <v>13</v>
      </c>
      <c r="D228" s="244"/>
      <c r="E228" s="124">
        <v>60</v>
      </c>
      <c r="F228" s="97">
        <v>40</v>
      </c>
      <c r="G228" s="110" t="s">
        <v>74</v>
      </c>
      <c r="H228" s="28">
        <v>60</v>
      </c>
      <c r="I228" s="110" t="s">
        <v>74</v>
      </c>
      <c r="J228" s="111" t="s">
        <v>74</v>
      </c>
      <c r="K228" s="111" t="s">
        <v>74</v>
      </c>
      <c r="L228" s="110" t="s">
        <v>74</v>
      </c>
      <c r="M228" s="111" t="s">
        <v>74</v>
      </c>
      <c r="N228" s="110" t="s">
        <v>74</v>
      </c>
      <c r="O228" s="97"/>
      <c r="P228" s="97"/>
      <c r="Q228" s="97"/>
      <c r="R228" s="32"/>
      <c r="S228" s="97"/>
      <c r="T228" s="105">
        <f t="shared" si="2"/>
        <v>160</v>
      </c>
    </row>
    <row r="229" spans="2:20" ht="12.75">
      <c r="B229" s="114" t="s">
        <v>86</v>
      </c>
      <c r="C229" s="13" t="s">
        <v>101</v>
      </c>
      <c r="D229" s="244"/>
      <c r="E229" s="14" t="s">
        <v>74</v>
      </c>
      <c r="F229" s="110" t="s">
        <v>74</v>
      </c>
      <c r="G229" s="110" t="s">
        <v>74</v>
      </c>
      <c r="H229" s="28">
        <v>40</v>
      </c>
      <c r="I229" s="111" t="s">
        <v>74</v>
      </c>
      <c r="J229" s="110" t="s">
        <v>74</v>
      </c>
      <c r="K229" s="111" t="s">
        <v>74</v>
      </c>
      <c r="L229" s="103">
        <v>44</v>
      </c>
      <c r="M229" s="111" t="s">
        <v>74</v>
      </c>
      <c r="N229" s="97">
        <v>66</v>
      </c>
      <c r="O229" s="97"/>
      <c r="P229" s="97"/>
      <c r="Q229" s="97"/>
      <c r="R229" s="97"/>
      <c r="S229" s="97"/>
      <c r="T229" s="105">
        <f t="shared" si="2"/>
        <v>150</v>
      </c>
    </row>
    <row r="230" spans="2:20" ht="12.75">
      <c r="B230" s="114" t="s">
        <v>89</v>
      </c>
      <c r="C230" s="13" t="s">
        <v>98</v>
      </c>
      <c r="D230" s="244"/>
      <c r="E230" s="14" t="s">
        <v>74</v>
      </c>
      <c r="F230" s="97">
        <v>60</v>
      </c>
      <c r="G230" s="111" t="s">
        <v>74</v>
      </c>
      <c r="H230" s="110" t="s">
        <v>74</v>
      </c>
      <c r="I230" s="111" t="s">
        <v>74</v>
      </c>
      <c r="J230" s="111" t="s">
        <v>74</v>
      </c>
      <c r="K230" s="111" t="s">
        <v>74</v>
      </c>
      <c r="L230" s="97">
        <v>33</v>
      </c>
      <c r="M230" s="111" t="s">
        <v>74</v>
      </c>
      <c r="N230" s="129" t="s">
        <v>74</v>
      </c>
      <c r="O230" s="97"/>
      <c r="P230" s="97"/>
      <c r="Q230" s="97"/>
      <c r="R230" s="97"/>
      <c r="S230" s="97"/>
      <c r="T230" s="105">
        <f t="shared" si="2"/>
        <v>93</v>
      </c>
    </row>
    <row r="231" spans="2:20" ht="12.75">
      <c r="B231" s="114" t="s">
        <v>90</v>
      </c>
      <c r="C231" s="13" t="s">
        <v>100</v>
      </c>
      <c r="D231" s="244"/>
      <c r="E231" s="14" t="s">
        <v>74</v>
      </c>
      <c r="F231" s="97">
        <v>40</v>
      </c>
      <c r="G231" s="111" t="s">
        <v>74</v>
      </c>
      <c r="H231" s="110" t="s">
        <v>74</v>
      </c>
      <c r="I231" s="111" t="s">
        <v>74</v>
      </c>
      <c r="J231" s="111" t="s">
        <v>74</v>
      </c>
      <c r="K231" s="111" t="s">
        <v>74</v>
      </c>
      <c r="L231" s="111" t="s">
        <v>74</v>
      </c>
      <c r="M231" s="111" t="s">
        <v>74</v>
      </c>
      <c r="N231" s="103">
        <v>44</v>
      </c>
      <c r="O231" s="97"/>
      <c r="P231" s="97"/>
      <c r="Q231" s="97"/>
      <c r="R231" s="97"/>
      <c r="S231" s="97"/>
      <c r="T231" s="105">
        <f t="shared" si="2"/>
        <v>84</v>
      </c>
    </row>
    <row r="232" spans="2:20" ht="12.75">
      <c r="B232" s="114" t="s">
        <v>92</v>
      </c>
      <c r="C232" s="13" t="s">
        <v>99</v>
      </c>
      <c r="D232" s="244"/>
      <c r="E232" s="14" t="s">
        <v>74</v>
      </c>
      <c r="F232" s="110" t="s">
        <v>74</v>
      </c>
      <c r="G232" s="84" t="s">
        <v>74</v>
      </c>
      <c r="H232" s="110" t="s">
        <v>74</v>
      </c>
      <c r="I232" s="103">
        <v>60</v>
      </c>
      <c r="J232" s="111" t="s">
        <v>74</v>
      </c>
      <c r="K232" s="111" t="s">
        <v>74</v>
      </c>
      <c r="L232" s="111" t="s">
        <v>74</v>
      </c>
      <c r="M232" s="110" t="s">
        <v>74</v>
      </c>
      <c r="N232" s="111" t="s">
        <v>74</v>
      </c>
      <c r="O232" s="97"/>
      <c r="P232" s="97"/>
      <c r="Q232" s="97"/>
      <c r="R232" s="97"/>
      <c r="S232" s="97"/>
      <c r="T232" s="105">
        <f t="shared" si="2"/>
        <v>60</v>
      </c>
    </row>
    <row r="233" spans="2:20" ht="12.75">
      <c r="B233" s="114" t="s">
        <v>131</v>
      </c>
      <c r="C233" s="13" t="s">
        <v>102</v>
      </c>
      <c r="D233" s="244"/>
      <c r="E233" s="14" t="s">
        <v>74</v>
      </c>
      <c r="F233" s="110" t="s">
        <v>74</v>
      </c>
      <c r="G233" s="84" t="s">
        <v>74</v>
      </c>
      <c r="H233" s="110" t="s">
        <v>74</v>
      </c>
      <c r="I233" s="84" t="s">
        <v>74</v>
      </c>
      <c r="J233" s="111" t="s">
        <v>74</v>
      </c>
      <c r="K233" s="111" t="s">
        <v>74</v>
      </c>
      <c r="L233" s="111" t="s">
        <v>74</v>
      </c>
      <c r="M233" s="32">
        <v>44</v>
      </c>
      <c r="N233" s="111" t="s">
        <v>74</v>
      </c>
      <c r="O233" s="97"/>
      <c r="P233" s="97"/>
      <c r="Q233" s="97"/>
      <c r="R233" s="97"/>
      <c r="S233" s="97"/>
      <c r="T233" s="105">
        <f t="shared" si="2"/>
        <v>44</v>
      </c>
    </row>
    <row r="234" spans="2:20" ht="12.75">
      <c r="B234" s="114" t="s">
        <v>131</v>
      </c>
      <c r="C234" s="13" t="s">
        <v>103</v>
      </c>
      <c r="D234" s="244"/>
      <c r="E234" s="14" t="s">
        <v>74</v>
      </c>
      <c r="F234" s="111" t="s">
        <v>74</v>
      </c>
      <c r="G234" s="3" t="s">
        <v>74</v>
      </c>
      <c r="H234" s="110" t="s">
        <v>74</v>
      </c>
      <c r="I234" s="3" t="s">
        <v>74</v>
      </c>
      <c r="J234" s="110" t="s">
        <v>74</v>
      </c>
      <c r="K234" s="111" t="s">
        <v>74</v>
      </c>
      <c r="L234" s="110" t="s">
        <v>74</v>
      </c>
      <c r="M234" s="28">
        <v>44</v>
      </c>
      <c r="N234" s="111" t="s">
        <v>74</v>
      </c>
      <c r="O234" s="97"/>
      <c r="P234" s="97"/>
      <c r="Q234" s="97"/>
      <c r="R234" s="97"/>
      <c r="S234" s="97"/>
      <c r="T234" s="105">
        <f t="shared" si="2"/>
        <v>44</v>
      </c>
    </row>
    <row r="235" spans="2:20" ht="12.75">
      <c r="B235" s="114" t="s">
        <v>132</v>
      </c>
      <c r="C235" s="13" t="s">
        <v>104</v>
      </c>
      <c r="D235" s="244"/>
      <c r="E235" s="14" t="s">
        <v>74</v>
      </c>
      <c r="F235" s="110" t="s">
        <v>74</v>
      </c>
      <c r="G235" s="28">
        <v>40</v>
      </c>
      <c r="H235" s="111" t="s">
        <v>74</v>
      </c>
      <c r="I235" s="110" t="s">
        <v>74</v>
      </c>
      <c r="J235" s="110" t="s">
        <v>74</v>
      </c>
      <c r="K235" s="111" t="s">
        <v>74</v>
      </c>
      <c r="L235" s="110" t="s">
        <v>74</v>
      </c>
      <c r="M235" s="111" t="s">
        <v>74</v>
      </c>
      <c r="N235" s="111" t="s">
        <v>74</v>
      </c>
      <c r="O235" s="97"/>
      <c r="P235" s="97"/>
      <c r="Q235" s="97"/>
      <c r="R235" s="97"/>
      <c r="S235" s="97"/>
      <c r="T235" s="105">
        <f t="shared" si="2"/>
        <v>40</v>
      </c>
    </row>
    <row r="236" spans="2:20" ht="12.75">
      <c r="B236" s="114" t="s">
        <v>132</v>
      </c>
      <c r="C236" s="13" t="s">
        <v>27</v>
      </c>
      <c r="D236" s="248"/>
      <c r="E236" s="149">
        <v>40</v>
      </c>
      <c r="F236" s="110" t="s">
        <v>74</v>
      </c>
      <c r="G236" s="110" t="s">
        <v>74</v>
      </c>
      <c r="H236" s="110" t="s">
        <v>74</v>
      </c>
      <c r="I236" s="111" t="s">
        <v>74</v>
      </c>
      <c r="J236" s="111" t="s">
        <v>74</v>
      </c>
      <c r="K236" s="111" t="s">
        <v>74</v>
      </c>
      <c r="L236" s="110" t="s">
        <v>74</v>
      </c>
      <c r="M236" s="111" t="s">
        <v>74</v>
      </c>
      <c r="N236" s="129" t="s">
        <v>74</v>
      </c>
      <c r="O236" s="97"/>
      <c r="P236" s="97"/>
      <c r="Q236" s="97"/>
      <c r="R236" s="97"/>
      <c r="S236" s="97"/>
      <c r="T236" s="105">
        <f t="shared" si="2"/>
        <v>40</v>
      </c>
    </row>
    <row r="237" spans="2:20" ht="13.5" thickBot="1">
      <c r="B237" s="92" t="s">
        <v>95</v>
      </c>
      <c r="C237" s="88" t="s">
        <v>105</v>
      </c>
      <c r="D237" s="249"/>
      <c r="E237" s="135" t="s">
        <v>74</v>
      </c>
      <c r="F237" s="107" t="s">
        <v>74</v>
      </c>
      <c r="G237" s="107" t="s">
        <v>74</v>
      </c>
      <c r="H237" s="107" t="s">
        <v>74</v>
      </c>
      <c r="I237" s="132" t="s">
        <v>74</v>
      </c>
      <c r="J237" s="107" t="s">
        <v>74</v>
      </c>
      <c r="K237" s="132" t="s">
        <v>74</v>
      </c>
      <c r="L237" s="106">
        <v>33</v>
      </c>
      <c r="M237" s="107" t="s">
        <v>74</v>
      </c>
      <c r="N237" s="107" t="s">
        <v>74</v>
      </c>
      <c r="O237" s="106"/>
      <c r="P237" s="106"/>
      <c r="Q237" s="106"/>
      <c r="R237" s="106"/>
      <c r="S237" s="106"/>
      <c r="T237" s="91">
        <f t="shared" si="2"/>
        <v>33</v>
      </c>
    </row>
    <row r="238" ht="13.5" thickBot="1"/>
    <row r="239" spans="2:20" ht="13.5" thickBot="1">
      <c r="B239" s="83" t="s">
        <v>1</v>
      </c>
      <c r="C239" s="34" t="s">
        <v>106</v>
      </c>
      <c r="D239" s="240"/>
      <c r="E239" s="5">
        <v>1</v>
      </c>
      <c r="F239" s="6">
        <v>2</v>
      </c>
      <c r="G239" s="6">
        <v>3</v>
      </c>
      <c r="H239" s="6">
        <v>4</v>
      </c>
      <c r="I239" s="6">
        <v>5</v>
      </c>
      <c r="J239" s="6">
        <v>6</v>
      </c>
      <c r="K239" s="6">
        <v>7</v>
      </c>
      <c r="L239" s="82">
        <v>8</v>
      </c>
      <c r="M239" s="6">
        <v>9</v>
      </c>
      <c r="N239" s="6">
        <v>10</v>
      </c>
      <c r="O239" s="6">
        <v>11</v>
      </c>
      <c r="P239" s="6">
        <v>12</v>
      </c>
      <c r="Q239" s="6">
        <v>13</v>
      </c>
      <c r="R239" s="6">
        <v>14</v>
      </c>
      <c r="S239" s="83">
        <v>17</v>
      </c>
      <c r="T239" s="6" t="s">
        <v>0</v>
      </c>
    </row>
    <row r="240" spans="2:20" ht="12.75">
      <c r="B240" s="99" t="s">
        <v>75</v>
      </c>
      <c r="C240" s="8" t="s">
        <v>107</v>
      </c>
      <c r="D240" s="242"/>
      <c r="E240" s="109" t="s">
        <v>74</v>
      </c>
      <c r="F240" s="28">
        <v>80</v>
      </c>
      <c r="G240" s="97">
        <v>100</v>
      </c>
      <c r="H240" s="97">
        <v>40</v>
      </c>
      <c r="I240" s="97">
        <v>100</v>
      </c>
      <c r="J240" s="97">
        <v>100</v>
      </c>
      <c r="K240" s="94" t="s">
        <v>74</v>
      </c>
      <c r="L240" s="97">
        <v>88</v>
      </c>
      <c r="M240" s="94" t="s">
        <v>74</v>
      </c>
      <c r="N240" s="85">
        <v>110</v>
      </c>
      <c r="O240" s="95"/>
      <c r="P240" s="103"/>
      <c r="Q240" s="103"/>
      <c r="R240" s="103"/>
      <c r="S240" s="103"/>
      <c r="T240" s="105">
        <f>SUM(E240:S240)</f>
        <v>618</v>
      </c>
    </row>
    <row r="241" spans="2:20" ht="12.75">
      <c r="B241" s="87" t="s">
        <v>76</v>
      </c>
      <c r="C241" s="13" t="s">
        <v>36</v>
      </c>
      <c r="D241" s="244"/>
      <c r="E241" s="31">
        <v>100</v>
      </c>
      <c r="F241" s="97">
        <v>40</v>
      </c>
      <c r="G241" s="97">
        <v>80</v>
      </c>
      <c r="H241" s="32">
        <v>80</v>
      </c>
      <c r="I241" s="3" t="s">
        <v>74</v>
      </c>
      <c r="J241" s="3" t="s">
        <v>74</v>
      </c>
      <c r="K241" s="84" t="s">
        <v>74</v>
      </c>
      <c r="L241" s="32">
        <v>66</v>
      </c>
      <c r="M241" s="32">
        <v>110</v>
      </c>
      <c r="N241" s="84" t="s">
        <v>74</v>
      </c>
      <c r="O241" s="32"/>
      <c r="P241" s="97"/>
      <c r="Q241" s="97"/>
      <c r="R241" s="97"/>
      <c r="S241" s="97"/>
      <c r="T241" s="105">
        <f>SUM(E241:S241)</f>
        <v>476</v>
      </c>
    </row>
    <row r="242" spans="2:20" ht="12.75">
      <c r="B242" s="87" t="s">
        <v>81</v>
      </c>
      <c r="C242" s="13" t="s">
        <v>38</v>
      </c>
      <c r="D242" s="244"/>
      <c r="E242" s="31">
        <v>60</v>
      </c>
      <c r="F242" s="32">
        <v>30</v>
      </c>
      <c r="G242" s="32">
        <v>30</v>
      </c>
      <c r="H242" s="3" t="s">
        <v>74</v>
      </c>
      <c r="I242" s="97">
        <v>60</v>
      </c>
      <c r="J242" s="32">
        <v>80</v>
      </c>
      <c r="K242" s="3" t="s">
        <v>74</v>
      </c>
      <c r="L242" s="32">
        <v>66</v>
      </c>
      <c r="M242" s="32">
        <v>88</v>
      </c>
      <c r="N242" s="84" t="s">
        <v>74</v>
      </c>
      <c r="O242" s="97"/>
      <c r="P242" s="97"/>
      <c r="Q242" s="97"/>
      <c r="R242" s="32"/>
      <c r="S242" s="97"/>
      <c r="T242" s="105">
        <f>SUM(E242:S242)</f>
        <v>414</v>
      </c>
    </row>
    <row r="243" spans="2:20" ht="12.75">
      <c r="B243" s="87" t="s">
        <v>78</v>
      </c>
      <c r="C243" s="13" t="s">
        <v>16</v>
      </c>
      <c r="D243" s="244"/>
      <c r="E243" s="32">
        <v>80</v>
      </c>
      <c r="F243" s="32">
        <v>60</v>
      </c>
      <c r="G243" s="32">
        <v>60</v>
      </c>
      <c r="H243" s="32">
        <v>60</v>
      </c>
      <c r="I243" s="3" t="s">
        <v>74</v>
      </c>
      <c r="J243" s="32">
        <v>60</v>
      </c>
      <c r="K243" s="3" t="s">
        <v>74</v>
      </c>
      <c r="L243" s="32">
        <v>44</v>
      </c>
      <c r="M243" s="3" t="s">
        <v>74</v>
      </c>
      <c r="N243" s="84" t="s">
        <v>74</v>
      </c>
      <c r="O243" s="32"/>
      <c r="P243" s="32"/>
      <c r="Q243" s="32"/>
      <c r="R243" s="32"/>
      <c r="S243" s="32"/>
      <c r="T243" s="105">
        <f>SUM(E243:S243)</f>
        <v>364</v>
      </c>
    </row>
    <row r="244" spans="2:20" ht="12.75">
      <c r="B244" s="87" t="s">
        <v>79</v>
      </c>
      <c r="C244" s="13" t="s">
        <v>34</v>
      </c>
      <c r="D244" s="244"/>
      <c r="E244" s="31">
        <v>40</v>
      </c>
      <c r="F244" s="104">
        <v>30</v>
      </c>
      <c r="G244" s="104">
        <v>30</v>
      </c>
      <c r="H244" s="32">
        <v>40</v>
      </c>
      <c r="I244" s="97">
        <v>40</v>
      </c>
      <c r="J244" s="97">
        <v>40</v>
      </c>
      <c r="K244" s="3" t="s">
        <v>74</v>
      </c>
      <c r="L244" s="97">
        <v>44</v>
      </c>
      <c r="M244" s="32">
        <v>66</v>
      </c>
      <c r="N244" s="112">
        <v>66</v>
      </c>
      <c r="O244" s="97"/>
      <c r="P244" s="97"/>
      <c r="Q244" s="97"/>
      <c r="R244" s="97"/>
      <c r="S244" s="97"/>
      <c r="T244" s="105">
        <f>SUM(E244:S244)-F244-G244</f>
        <v>336</v>
      </c>
    </row>
    <row r="245" spans="2:20" ht="12.75">
      <c r="B245" s="87" t="s">
        <v>82</v>
      </c>
      <c r="C245" s="13" t="s">
        <v>30</v>
      </c>
      <c r="D245" s="244"/>
      <c r="E245" s="134">
        <v>40</v>
      </c>
      <c r="F245" s="97">
        <v>40</v>
      </c>
      <c r="G245" s="97">
        <v>60</v>
      </c>
      <c r="H245" s="104">
        <v>30</v>
      </c>
      <c r="I245" s="97">
        <v>40</v>
      </c>
      <c r="J245" s="32">
        <v>60</v>
      </c>
      <c r="K245" s="3" t="s">
        <v>74</v>
      </c>
      <c r="L245" s="32">
        <v>44</v>
      </c>
      <c r="M245" s="97">
        <v>44</v>
      </c>
      <c r="N245" s="32">
        <v>44</v>
      </c>
      <c r="O245" s="97"/>
      <c r="P245" s="97"/>
      <c r="Q245" s="97"/>
      <c r="R245" s="32"/>
      <c r="S245" s="97"/>
      <c r="T245" s="105">
        <f>SUM(E245:S245)-H245-E245</f>
        <v>332</v>
      </c>
    </row>
    <row r="246" spans="2:20" ht="12.75">
      <c r="B246" s="87" t="s">
        <v>83</v>
      </c>
      <c r="C246" s="13" t="s">
        <v>69</v>
      </c>
      <c r="D246" s="244"/>
      <c r="E246" s="14" t="s">
        <v>74</v>
      </c>
      <c r="F246" s="97">
        <v>100</v>
      </c>
      <c r="G246" s="3" t="s">
        <v>74</v>
      </c>
      <c r="H246" s="97">
        <v>100</v>
      </c>
      <c r="I246" s="3" t="s">
        <v>74</v>
      </c>
      <c r="J246" s="3" t="s">
        <v>74</v>
      </c>
      <c r="K246" s="3" t="s">
        <v>74</v>
      </c>
      <c r="L246" s="97">
        <v>110</v>
      </c>
      <c r="M246" s="3" t="s">
        <v>74</v>
      </c>
      <c r="N246" s="113" t="s">
        <v>74</v>
      </c>
      <c r="O246" s="97"/>
      <c r="P246" s="97"/>
      <c r="Q246" s="97"/>
      <c r="R246" s="97"/>
      <c r="S246" s="97"/>
      <c r="T246" s="105">
        <f aca="true" t="shared" si="3" ref="T246:T263">SUM(E246:S246)</f>
        <v>310</v>
      </c>
    </row>
    <row r="247" spans="2:20" ht="12.75">
      <c r="B247" s="87" t="s">
        <v>84</v>
      </c>
      <c r="C247" s="13" t="s">
        <v>39</v>
      </c>
      <c r="D247" s="245"/>
      <c r="E247" s="150">
        <v>40</v>
      </c>
      <c r="F247" s="32">
        <v>60</v>
      </c>
      <c r="G247" s="137">
        <v>40</v>
      </c>
      <c r="H247" s="97">
        <v>60</v>
      </c>
      <c r="I247" s="138" t="s">
        <v>74</v>
      </c>
      <c r="J247" s="3" t="s">
        <v>74</v>
      </c>
      <c r="K247" s="138" t="s">
        <v>74</v>
      </c>
      <c r="L247" s="97">
        <v>44</v>
      </c>
      <c r="M247" s="3" t="s">
        <v>74</v>
      </c>
      <c r="N247" s="32">
        <v>44</v>
      </c>
      <c r="O247" s="32"/>
      <c r="P247" s="97"/>
      <c r="Q247" s="97"/>
      <c r="R247" s="97"/>
      <c r="S247" s="97"/>
      <c r="T247" s="105">
        <f t="shared" si="3"/>
        <v>288</v>
      </c>
    </row>
    <row r="248" spans="2:20" ht="12.75">
      <c r="B248" s="87" t="s">
        <v>85</v>
      </c>
      <c r="C248" s="13" t="s">
        <v>33</v>
      </c>
      <c r="D248" s="244"/>
      <c r="E248" s="124">
        <v>60</v>
      </c>
      <c r="F248" s="97">
        <v>30</v>
      </c>
      <c r="G248" s="32">
        <v>40</v>
      </c>
      <c r="H248" s="32">
        <v>40</v>
      </c>
      <c r="I248" s="32">
        <v>60</v>
      </c>
      <c r="J248" s="3" t="s">
        <v>74</v>
      </c>
      <c r="K248" s="3" t="s">
        <v>74</v>
      </c>
      <c r="L248" s="3" t="s">
        <v>74</v>
      </c>
      <c r="M248" s="97">
        <v>44</v>
      </c>
      <c r="N248" s="113" t="s">
        <v>74</v>
      </c>
      <c r="O248" s="97"/>
      <c r="P248" s="97"/>
      <c r="Q248" s="32"/>
      <c r="R248" s="32"/>
      <c r="S248" s="32"/>
      <c r="T248" s="105">
        <f t="shared" si="3"/>
        <v>274</v>
      </c>
    </row>
    <row r="249" spans="2:20" ht="12.75">
      <c r="B249" s="87" t="s">
        <v>86</v>
      </c>
      <c r="C249" s="13" t="s">
        <v>108</v>
      </c>
      <c r="D249" s="244"/>
      <c r="E249" s="14" t="s">
        <v>74</v>
      </c>
      <c r="F249" s="3" t="s">
        <v>74</v>
      </c>
      <c r="G249" s="97">
        <v>30</v>
      </c>
      <c r="H249" s="3" t="s">
        <v>74</v>
      </c>
      <c r="I249" s="97">
        <v>80</v>
      </c>
      <c r="J249" s="3" t="s">
        <v>74</v>
      </c>
      <c r="K249" s="3" t="s">
        <v>74</v>
      </c>
      <c r="L249" s="3" t="s">
        <v>74</v>
      </c>
      <c r="M249" s="97">
        <v>44</v>
      </c>
      <c r="N249" s="32">
        <v>88</v>
      </c>
      <c r="O249" s="97"/>
      <c r="P249" s="97"/>
      <c r="Q249" s="97"/>
      <c r="R249" s="97"/>
      <c r="S249" s="97"/>
      <c r="T249" s="105">
        <f t="shared" si="3"/>
        <v>242</v>
      </c>
    </row>
    <row r="250" spans="2:20" ht="12.75">
      <c r="B250" s="87" t="s">
        <v>89</v>
      </c>
      <c r="C250" s="13" t="s">
        <v>109</v>
      </c>
      <c r="D250" s="244"/>
      <c r="E250" s="14" t="s">
        <v>74</v>
      </c>
      <c r="F250" s="32">
        <v>40</v>
      </c>
      <c r="G250" s="97">
        <v>30</v>
      </c>
      <c r="H250" s="97">
        <v>40</v>
      </c>
      <c r="I250" s="3" t="s">
        <v>74</v>
      </c>
      <c r="J250" s="3" t="s">
        <v>74</v>
      </c>
      <c r="K250" s="3" t="s">
        <v>74</v>
      </c>
      <c r="L250" s="97">
        <v>33</v>
      </c>
      <c r="M250" s="97">
        <v>33</v>
      </c>
      <c r="N250" s="33">
        <v>44</v>
      </c>
      <c r="O250" s="32"/>
      <c r="P250" s="97"/>
      <c r="Q250" s="97"/>
      <c r="R250" s="97"/>
      <c r="S250" s="97"/>
      <c r="T250" s="105">
        <f t="shared" si="3"/>
        <v>220</v>
      </c>
    </row>
    <row r="251" spans="2:20" ht="12.75">
      <c r="B251" s="87" t="s">
        <v>90</v>
      </c>
      <c r="C251" s="13" t="s">
        <v>110</v>
      </c>
      <c r="D251" s="244"/>
      <c r="E251" s="3" t="s">
        <v>74</v>
      </c>
      <c r="F251" s="3" t="s">
        <v>74</v>
      </c>
      <c r="G251" s="97">
        <v>40</v>
      </c>
      <c r="H251" s="97">
        <v>30</v>
      </c>
      <c r="I251" s="3" t="s">
        <v>74</v>
      </c>
      <c r="J251" s="97">
        <v>40</v>
      </c>
      <c r="K251" s="3" t="s">
        <v>74</v>
      </c>
      <c r="L251" s="32">
        <v>33</v>
      </c>
      <c r="M251" s="97">
        <v>44</v>
      </c>
      <c r="N251" s="113" t="s">
        <v>74</v>
      </c>
      <c r="O251" s="97"/>
      <c r="P251" s="97"/>
      <c r="Q251" s="97"/>
      <c r="R251" s="97"/>
      <c r="S251" s="97"/>
      <c r="T251" s="105">
        <f t="shared" si="3"/>
        <v>187</v>
      </c>
    </row>
    <row r="252" spans="2:20" ht="12.75">
      <c r="B252" s="87" t="s">
        <v>92</v>
      </c>
      <c r="C252" s="13" t="s">
        <v>111</v>
      </c>
      <c r="D252" s="244"/>
      <c r="E252" s="14" t="s">
        <v>74</v>
      </c>
      <c r="F252" s="3" t="s">
        <v>74</v>
      </c>
      <c r="G252" s="3" t="s">
        <v>74</v>
      </c>
      <c r="H252" s="3" t="s">
        <v>74</v>
      </c>
      <c r="I252" s="3" t="s">
        <v>74</v>
      </c>
      <c r="J252" s="3" t="s">
        <v>74</v>
      </c>
      <c r="K252" s="3" t="s">
        <v>74</v>
      </c>
      <c r="L252" s="97">
        <v>33</v>
      </c>
      <c r="M252" s="97">
        <v>33</v>
      </c>
      <c r="N252" s="97">
        <v>66</v>
      </c>
      <c r="O252" s="97"/>
      <c r="P252" s="97"/>
      <c r="Q252" s="97"/>
      <c r="R252" s="97"/>
      <c r="S252" s="97"/>
      <c r="T252" s="105">
        <f t="shared" si="3"/>
        <v>132</v>
      </c>
    </row>
    <row r="253" spans="2:20" ht="12.75">
      <c r="B253" s="114" t="s">
        <v>87</v>
      </c>
      <c r="C253" s="13" t="s">
        <v>113</v>
      </c>
      <c r="D253" s="244"/>
      <c r="E253" s="14" t="s">
        <v>74</v>
      </c>
      <c r="F253" s="32">
        <v>40</v>
      </c>
      <c r="G253" s="97">
        <v>40</v>
      </c>
      <c r="H253" s="3" t="s">
        <v>74</v>
      </c>
      <c r="I253" s="3" t="s">
        <v>74</v>
      </c>
      <c r="J253" s="3" t="s">
        <v>74</v>
      </c>
      <c r="K253" s="3" t="s">
        <v>74</v>
      </c>
      <c r="L253" s="3" t="s">
        <v>74</v>
      </c>
      <c r="M253" s="3" t="s">
        <v>74</v>
      </c>
      <c r="N253" s="3" t="s">
        <v>74</v>
      </c>
      <c r="O253" s="97"/>
      <c r="P253" s="97"/>
      <c r="Q253" s="97"/>
      <c r="R253" s="97"/>
      <c r="S253" s="97"/>
      <c r="T253" s="105">
        <f t="shared" si="3"/>
        <v>80</v>
      </c>
    </row>
    <row r="254" spans="2:20" ht="12.75">
      <c r="B254" s="114" t="s">
        <v>88</v>
      </c>
      <c r="C254" s="13" t="s">
        <v>112</v>
      </c>
      <c r="D254" s="244"/>
      <c r="E254" s="14" t="s">
        <v>74</v>
      </c>
      <c r="F254" s="32">
        <v>30</v>
      </c>
      <c r="G254" s="3" t="s">
        <v>74</v>
      </c>
      <c r="H254" s="3" t="s">
        <v>74</v>
      </c>
      <c r="I254" s="3" t="s">
        <v>74</v>
      </c>
      <c r="J254" s="3" t="s">
        <v>74</v>
      </c>
      <c r="K254" s="3" t="s">
        <v>74</v>
      </c>
      <c r="L254" s="3" t="s">
        <v>74</v>
      </c>
      <c r="M254" s="3" t="s">
        <v>74</v>
      </c>
      <c r="N254" s="112">
        <v>44</v>
      </c>
      <c r="O254" s="97"/>
      <c r="P254" s="97"/>
      <c r="Q254" s="97"/>
      <c r="R254" s="97"/>
      <c r="S254" s="97"/>
      <c r="T254" s="105">
        <f t="shared" si="3"/>
        <v>74</v>
      </c>
    </row>
    <row r="255" spans="2:20" ht="12.75">
      <c r="B255" s="114" t="s">
        <v>93</v>
      </c>
      <c r="C255" s="13" t="s">
        <v>114</v>
      </c>
      <c r="D255" s="244"/>
      <c r="E255" s="14" t="s">
        <v>74</v>
      </c>
      <c r="F255" s="3" t="s">
        <v>74</v>
      </c>
      <c r="G255" s="3" t="s">
        <v>74</v>
      </c>
      <c r="H255" s="3" t="s">
        <v>74</v>
      </c>
      <c r="I255" s="3" t="s">
        <v>74</v>
      </c>
      <c r="J255" s="3" t="s">
        <v>74</v>
      </c>
      <c r="K255" s="3" t="s">
        <v>74</v>
      </c>
      <c r="L255" s="3" t="s">
        <v>74</v>
      </c>
      <c r="M255" s="97">
        <v>66</v>
      </c>
      <c r="N255" s="3" t="s">
        <v>74</v>
      </c>
      <c r="O255" s="97"/>
      <c r="P255" s="97"/>
      <c r="Q255" s="97"/>
      <c r="R255" s="97"/>
      <c r="S255" s="97"/>
      <c r="T255" s="105">
        <f t="shared" si="3"/>
        <v>66</v>
      </c>
    </row>
    <row r="256" spans="2:20" ht="12.75">
      <c r="B256" s="114" t="s">
        <v>94</v>
      </c>
      <c r="C256" s="13" t="s">
        <v>32</v>
      </c>
      <c r="D256" s="244"/>
      <c r="E256" s="32">
        <v>40</v>
      </c>
      <c r="F256" s="3" t="s">
        <v>74</v>
      </c>
      <c r="G256" s="3" t="s">
        <v>74</v>
      </c>
      <c r="H256" s="3" t="s">
        <v>74</v>
      </c>
      <c r="I256" s="3" t="s">
        <v>74</v>
      </c>
      <c r="J256" s="3" t="s">
        <v>74</v>
      </c>
      <c r="K256" s="3" t="s">
        <v>74</v>
      </c>
      <c r="L256" s="3" t="s">
        <v>74</v>
      </c>
      <c r="M256" s="3" t="s">
        <v>74</v>
      </c>
      <c r="N256" s="3" t="s">
        <v>74</v>
      </c>
      <c r="O256" s="97"/>
      <c r="P256" s="97"/>
      <c r="Q256" s="97"/>
      <c r="R256" s="97"/>
      <c r="S256" s="97"/>
      <c r="T256" s="105">
        <f t="shared" si="3"/>
        <v>40</v>
      </c>
    </row>
    <row r="257" spans="2:20" ht="12.75">
      <c r="B257" s="114" t="s">
        <v>133</v>
      </c>
      <c r="C257" s="13" t="s">
        <v>115</v>
      </c>
      <c r="D257" s="244"/>
      <c r="E257" s="3" t="s">
        <v>74</v>
      </c>
      <c r="F257" s="3" t="s">
        <v>74</v>
      </c>
      <c r="G257" s="3" t="s">
        <v>74</v>
      </c>
      <c r="H257" s="3" t="s">
        <v>74</v>
      </c>
      <c r="I257" s="3" t="s">
        <v>74</v>
      </c>
      <c r="J257" s="3" t="s">
        <v>74</v>
      </c>
      <c r="K257" s="3" t="s">
        <v>74</v>
      </c>
      <c r="L257" s="32">
        <v>33</v>
      </c>
      <c r="M257" s="3" t="s">
        <v>74</v>
      </c>
      <c r="N257" s="3" t="s">
        <v>74</v>
      </c>
      <c r="O257" s="97"/>
      <c r="P257" s="97"/>
      <c r="Q257" s="97"/>
      <c r="R257" s="32"/>
      <c r="S257" s="97"/>
      <c r="T257" s="105">
        <f t="shared" si="3"/>
        <v>33</v>
      </c>
    </row>
    <row r="258" spans="2:20" ht="12.75">
      <c r="B258" s="114" t="s">
        <v>133</v>
      </c>
      <c r="C258" s="13" t="s">
        <v>117</v>
      </c>
      <c r="D258" s="244"/>
      <c r="E258" s="3" t="s">
        <v>74</v>
      </c>
      <c r="F258" s="3" t="s">
        <v>74</v>
      </c>
      <c r="G258" s="3" t="s">
        <v>74</v>
      </c>
      <c r="H258" s="3" t="s">
        <v>74</v>
      </c>
      <c r="I258" s="3" t="s">
        <v>74</v>
      </c>
      <c r="J258" s="3" t="s">
        <v>74</v>
      </c>
      <c r="K258" s="3" t="s">
        <v>74</v>
      </c>
      <c r="L258" s="3" t="s">
        <v>74</v>
      </c>
      <c r="M258" s="32">
        <v>33</v>
      </c>
      <c r="N258" s="3" t="s">
        <v>74</v>
      </c>
      <c r="O258" s="97"/>
      <c r="P258" s="97"/>
      <c r="Q258" s="97"/>
      <c r="R258" s="32"/>
      <c r="S258" s="97"/>
      <c r="T258" s="105">
        <f t="shared" si="3"/>
        <v>33</v>
      </c>
    </row>
    <row r="259" spans="2:20" ht="12.75">
      <c r="B259" s="114" t="s">
        <v>133</v>
      </c>
      <c r="C259" s="13" t="s">
        <v>118</v>
      </c>
      <c r="D259" s="244"/>
      <c r="E259" s="3" t="s">
        <v>74</v>
      </c>
      <c r="F259" s="3" t="s">
        <v>74</v>
      </c>
      <c r="G259" s="3" t="s">
        <v>74</v>
      </c>
      <c r="H259" s="3" t="s">
        <v>74</v>
      </c>
      <c r="I259" s="3" t="s">
        <v>74</v>
      </c>
      <c r="J259" s="3" t="s">
        <v>74</v>
      </c>
      <c r="K259" s="3" t="s">
        <v>74</v>
      </c>
      <c r="L259" s="3" t="s">
        <v>74</v>
      </c>
      <c r="M259" s="32">
        <v>33</v>
      </c>
      <c r="N259" s="3" t="s">
        <v>74</v>
      </c>
      <c r="O259" s="97"/>
      <c r="P259" s="97"/>
      <c r="Q259" s="97"/>
      <c r="R259" s="32"/>
      <c r="S259" s="97"/>
      <c r="T259" s="105">
        <f t="shared" si="3"/>
        <v>33</v>
      </c>
    </row>
    <row r="260" spans="2:20" ht="12.75">
      <c r="B260" s="114" t="s">
        <v>133</v>
      </c>
      <c r="C260" s="13" t="s">
        <v>119</v>
      </c>
      <c r="D260" s="244"/>
      <c r="E260" s="3" t="s">
        <v>74</v>
      </c>
      <c r="F260" s="3" t="s">
        <v>74</v>
      </c>
      <c r="G260" s="3" t="s">
        <v>74</v>
      </c>
      <c r="H260" s="3" t="s">
        <v>74</v>
      </c>
      <c r="I260" s="3" t="s">
        <v>74</v>
      </c>
      <c r="J260" s="3" t="s">
        <v>74</v>
      </c>
      <c r="K260" s="3" t="s">
        <v>74</v>
      </c>
      <c r="L260" s="3" t="s">
        <v>74</v>
      </c>
      <c r="M260" s="32">
        <v>33</v>
      </c>
      <c r="N260" s="113" t="s">
        <v>74</v>
      </c>
      <c r="O260" s="97"/>
      <c r="P260" s="97"/>
      <c r="Q260" s="97"/>
      <c r="R260" s="32"/>
      <c r="S260" s="97"/>
      <c r="T260" s="105">
        <f t="shared" si="3"/>
        <v>33</v>
      </c>
    </row>
    <row r="261" spans="2:20" ht="12.75">
      <c r="B261" s="114" t="s">
        <v>134</v>
      </c>
      <c r="C261" s="13" t="s">
        <v>35</v>
      </c>
      <c r="D261" s="244"/>
      <c r="E261" s="97">
        <v>30</v>
      </c>
      <c r="F261" s="3" t="s">
        <v>74</v>
      </c>
      <c r="G261" s="3" t="s">
        <v>74</v>
      </c>
      <c r="H261" s="3" t="s">
        <v>74</v>
      </c>
      <c r="I261" s="3" t="s">
        <v>74</v>
      </c>
      <c r="J261" s="3" t="s">
        <v>74</v>
      </c>
      <c r="K261" s="3" t="s">
        <v>74</v>
      </c>
      <c r="L261" s="3" t="s">
        <v>74</v>
      </c>
      <c r="M261" s="3" t="s">
        <v>74</v>
      </c>
      <c r="N261" s="3" t="s">
        <v>74</v>
      </c>
      <c r="O261" s="97"/>
      <c r="P261" s="97"/>
      <c r="Q261" s="97"/>
      <c r="R261" s="97"/>
      <c r="S261" s="97"/>
      <c r="T261" s="105">
        <f t="shared" si="3"/>
        <v>30</v>
      </c>
    </row>
    <row r="262" spans="2:20" ht="12.75">
      <c r="B262" s="114" t="s">
        <v>134</v>
      </c>
      <c r="C262" s="13" t="s">
        <v>31</v>
      </c>
      <c r="D262" s="245"/>
      <c r="E262" s="150">
        <v>30</v>
      </c>
      <c r="F262" s="3" t="s">
        <v>74</v>
      </c>
      <c r="G262" s="3" t="s">
        <v>74</v>
      </c>
      <c r="H262" s="3" t="s">
        <v>74</v>
      </c>
      <c r="I262" s="3" t="s">
        <v>74</v>
      </c>
      <c r="J262" s="3" t="s">
        <v>74</v>
      </c>
      <c r="K262" s="3" t="s">
        <v>74</v>
      </c>
      <c r="L262" s="3" t="s">
        <v>74</v>
      </c>
      <c r="M262" s="3" t="s">
        <v>74</v>
      </c>
      <c r="N262" s="3" t="s">
        <v>74</v>
      </c>
      <c r="O262" s="97"/>
      <c r="P262" s="97"/>
      <c r="Q262" s="97"/>
      <c r="R262" s="97"/>
      <c r="S262" s="97"/>
      <c r="T262" s="105">
        <f t="shared" si="3"/>
        <v>30</v>
      </c>
    </row>
    <row r="263" spans="2:20" ht="13.5" thickBot="1">
      <c r="B263" s="92" t="s">
        <v>134</v>
      </c>
      <c r="C263" s="125" t="s">
        <v>37</v>
      </c>
      <c r="D263" s="249"/>
      <c r="E263" s="151">
        <v>30</v>
      </c>
      <c r="F263" s="120" t="s">
        <v>74</v>
      </c>
      <c r="G263" s="120" t="s">
        <v>74</v>
      </c>
      <c r="H263" s="120" t="s">
        <v>74</v>
      </c>
      <c r="I263" s="120" t="s">
        <v>74</v>
      </c>
      <c r="J263" s="120" t="s">
        <v>74</v>
      </c>
      <c r="K263" s="89" t="s">
        <v>74</v>
      </c>
      <c r="L263" s="120" t="s">
        <v>74</v>
      </c>
      <c r="M263" s="89" t="s">
        <v>74</v>
      </c>
      <c r="N263" s="89" t="s">
        <v>74</v>
      </c>
      <c r="O263" s="121"/>
      <c r="P263" s="121"/>
      <c r="Q263" s="121"/>
      <c r="R263" s="121"/>
      <c r="S263" s="121"/>
      <c r="T263" s="91">
        <f t="shared" si="3"/>
        <v>30</v>
      </c>
    </row>
    <row r="264" ht="13.5" thickBot="1"/>
    <row r="265" spans="2:20" ht="13.5" thickBot="1">
      <c r="B265" s="83" t="s">
        <v>1</v>
      </c>
      <c r="C265" s="34" t="s">
        <v>50</v>
      </c>
      <c r="D265" s="240"/>
      <c r="E265" s="5">
        <v>1</v>
      </c>
      <c r="F265" s="6">
        <v>2</v>
      </c>
      <c r="G265" s="6">
        <v>3</v>
      </c>
      <c r="H265" s="6">
        <v>4</v>
      </c>
      <c r="I265" s="6">
        <v>5</v>
      </c>
      <c r="J265" s="6">
        <v>6</v>
      </c>
      <c r="K265" s="6">
        <v>7</v>
      </c>
      <c r="L265" s="82">
        <v>8</v>
      </c>
      <c r="M265" s="6">
        <v>9</v>
      </c>
      <c r="N265" s="6">
        <v>10</v>
      </c>
      <c r="O265" s="6">
        <v>11</v>
      </c>
      <c r="P265" s="6">
        <v>12</v>
      </c>
      <c r="Q265" s="6">
        <v>13</v>
      </c>
      <c r="R265" s="6">
        <v>14</v>
      </c>
      <c r="S265" s="83">
        <v>17</v>
      </c>
      <c r="T265" s="6" t="s">
        <v>0</v>
      </c>
    </row>
    <row r="266" spans="2:20" ht="12.75">
      <c r="B266" s="99" t="s">
        <v>75</v>
      </c>
      <c r="C266" s="139" t="s">
        <v>40</v>
      </c>
      <c r="D266" s="246"/>
      <c r="E266" s="133">
        <v>100</v>
      </c>
      <c r="F266" s="123">
        <v>100</v>
      </c>
      <c r="G266" s="28">
        <v>100</v>
      </c>
      <c r="H266" s="28">
        <v>100</v>
      </c>
      <c r="I266" s="28">
        <v>100</v>
      </c>
      <c r="J266" s="28">
        <v>100</v>
      </c>
      <c r="K266" s="3" t="s">
        <v>74</v>
      </c>
      <c r="L266" s="103">
        <v>110</v>
      </c>
      <c r="M266" s="103">
        <v>110</v>
      </c>
      <c r="N266" s="152">
        <v>66</v>
      </c>
      <c r="O266" s="95"/>
      <c r="P266" s="103"/>
      <c r="Q266" s="28"/>
      <c r="R266" s="28"/>
      <c r="S266" s="28"/>
      <c r="T266" s="86">
        <f>SUM(E266:S266)-E266-N266</f>
        <v>720</v>
      </c>
    </row>
    <row r="267" spans="2:20" ht="12.75">
      <c r="B267" s="87" t="s">
        <v>76</v>
      </c>
      <c r="C267" s="139" t="s">
        <v>45</v>
      </c>
      <c r="D267" s="246"/>
      <c r="E267" s="32">
        <v>80</v>
      </c>
      <c r="F267" s="32">
        <v>80</v>
      </c>
      <c r="G267" s="3" t="s">
        <v>74</v>
      </c>
      <c r="H267" s="3" t="s">
        <v>74</v>
      </c>
      <c r="I267" s="97">
        <v>80</v>
      </c>
      <c r="J267" s="32">
        <v>80</v>
      </c>
      <c r="K267" s="3" t="s">
        <v>74</v>
      </c>
      <c r="L267" s="28">
        <v>66</v>
      </c>
      <c r="M267" s="103">
        <v>88</v>
      </c>
      <c r="N267" s="29">
        <v>66</v>
      </c>
      <c r="O267" s="103"/>
      <c r="P267" s="103"/>
      <c r="Q267" s="103"/>
      <c r="R267" s="28"/>
      <c r="S267" s="103"/>
      <c r="T267" s="86">
        <f aca="true" t="shared" si="4" ref="T267:T282">SUM(E267:S267)</f>
        <v>540</v>
      </c>
    </row>
    <row r="268" spans="2:20" ht="12.75">
      <c r="B268" s="87" t="s">
        <v>81</v>
      </c>
      <c r="C268" s="140" t="s">
        <v>17</v>
      </c>
      <c r="D268" s="247"/>
      <c r="E268" s="124">
        <v>80</v>
      </c>
      <c r="F268" s="110" t="s">
        <v>74</v>
      </c>
      <c r="G268" s="32">
        <v>80</v>
      </c>
      <c r="H268" s="32">
        <v>80</v>
      </c>
      <c r="I268" s="97">
        <v>60</v>
      </c>
      <c r="J268" s="97">
        <v>60</v>
      </c>
      <c r="K268" s="3" t="s">
        <v>74</v>
      </c>
      <c r="L268" s="3" t="s">
        <v>74</v>
      </c>
      <c r="M268" s="3" t="s">
        <v>74</v>
      </c>
      <c r="N268" s="112">
        <v>110</v>
      </c>
      <c r="O268" s="97"/>
      <c r="P268" s="97"/>
      <c r="Q268" s="97"/>
      <c r="R268" s="97"/>
      <c r="S268" s="97"/>
      <c r="T268" s="86">
        <f t="shared" si="4"/>
        <v>470</v>
      </c>
    </row>
    <row r="269" spans="2:20" ht="12.75">
      <c r="B269" s="87" t="s">
        <v>78</v>
      </c>
      <c r="C269" s="140" t="s">
        <v>43</v>
      </c>
      <c r="D269" s="246"/>
      <c r="E269" s="27">
        <v>80</v>
      </c>
      <c r="F269" s="131" t="s">
        <v>74</v>
      </c>
      <c r="G269" s="153">
        <v>40</v>
      </c>
      <c r="H269" s="3" t="s">
        <v>74</v>
      </c>
      <c r="I269" s="32">
        <v>60</v>
      </c>
      <c r="J269" s="97">
        <v>60</v>
      </c>
      <c r="K269" s="3" t="s">
        <v>74</v>
      </c>
      <c r="L269" s="32">
        <v>44</v>
      </c>
      <c r="M269" s="3" t="s">
        <v>74</v>
      </c>
      <c r="N269" s="33">
        <v>44</v>
      </c>
      <c r="O269" s="32"/>
      <c r="P269" s="97"/>
      <c r="Q269" s="97"/>
      <c r="R269" s="97"/>
      <c r="S269" s="97"/>
      <c r="T269" s="86">
        <f t="shared" si="4"/>
        <v>328</v>
      </c>
    </row>
    <row r="270" spans="2:20" ht="12.75">
      <c r="B270" s="87" t="s">
        <v>79</v>
      </c>
      <c r="C270" s="140" t="s">
        <v>41</v>
      </c>
      <c r="D270" s="247"/>
      <c r="E270" s="124">
        <v>60</v>
      </c>
      <c r="F270" s="97">
        <v>60</v>
      </c>
      <c r="G270" s="97">
        <v>60</v>
      </c>
      <c r="H270" s="84" t="s">
        <v>74</v>
      </c>
      <c r="I270" s="32">
        <v>40</v>
      </c>
      <c r="J270" s="3" t="s">
        <v>74</v>
      </c>
      <c r="K270" s="3" t="s">
        <v>74</v>
      </c>
      <c r="L270" s="3" t="s">
        <v>74</v>
      </c>
      <c r="M270" s="3" t="s">
        <v>74</v>
      </c>
      <c r="N270" s="33">
        <v>88</v>
      </c>
      <c r="O270" s="32"/>
      <c r="P270" s="97"/>
      <c r="Q270" s="97"/>
      <c r="R270" s="97"/>
      <c r="S270" s="97"/>
      <c r="T270" s="86">
        <f t="shared" si="4"/>
        <v>308</v>
      </c>
    </row>
    <row r="271" spans="2:20" ht="12.75">
      <c r="B271" s="87" t="s">
        <v>82</v>
      </c>
      <c r="C271" s="140" t="s">
        <v>42</v>
      </c>
      <c r="D271" s="247"/>
      <c r="E271" s="31">
        <v>60</v>
      </c>
      <c r="F271" s="32">
        <v>60</v>
      </c>
      <c r="G271" s="97">
        <v>40</v>
      </c>
      <c r="H271" s="3" t="s">
        <v>74</v>
      </c>
      <c r="I271" s="3" t="s">
        <v>74</v>
      </c>
      <c r="J271" s="3" t="s">
        <v>74</v>
      </c>
      <c r="K271" s="3" t="s">
        <v>74</v>
      </c>
      <c r="L271" s="3" t="s">
        <v>74</v>
      </c>
      <c r="M271" s="3" t="s">
        <v>74</v>
      </c>
      <c r="N271" s="3" t="s">
        <v>74</v>
      </c>
      <c r="O271" s="97"/>
      <c r="P271" s="97"/>
      <c r="Q271" s="97"/>
      <c r="R271" s="97"/>
      <c r="S271" s="97"/>
      <c r="T271" s="86">
        <f t="shared" si="4"/>
        <v>160</v>
      </c>
    </row>
    <row r="272" spans="2:20" ht="12.75">
      <c r="B272" s="87" t="s">
        <v>83</v>
      </c>
      <c r="C272" s="140" t="s">
        <v>120</v>
      </c>
      <c r="D272" s="247"/>
      <c r="E272" s="14" t="s">
        <v>74</v>
      </c>
      <c r="F272" s="3" t="s">
        <v>74</v>
      </c>
      <c r="G272" s="3" t="s">
        <v>74</v>
      </c>
      <c r="H272" s="97">
        <v>60</v>
      </c>
      <c r="I272" s="3" t="s">
        <v>74</v>
      </c>
      <c r="J272" s="3" t="s">
        <v>74</v>
      </c>
      <c r="K272" s="3" t="s">
        <v>74</v>
      </c>
      <c r="L272" s="32">
        <v>66</v>
      </c>
      <c r="M272" s="3" t="s">
        <v>74</v>
      </c>
      <c r="N272" s="3" t="s">
        <v>74</v>
      </c>
      <c r="O272" s="32"/>
      <c r="P272" s="32"/>
      <c r="Q272" s="32"/>
      <c r="R272" s="32"/>
      <c r="S272" s="32"/>
      <c r="T272" s="86">
        <f t="shared" si="4"/>
        <v>126</v>
      </c>
    </row>
    <row r="273" spans="2:20" ht="12.75">
      <c r="B273" s="87" t="s">
        <v>84</v>
      </c>
      <c r="C273" s="140" t="s">
        <v>121</v>
      </c>
      <c r="D273" s="247"/>
      <c r="E273" s="14" t="s">
        <v>74</v>
      </c>
      <c r="F273" s="3" t="s">
        <v>74</v>
      </c>
      <c r="G273" s="97">
        <v>60</v>
      </c>
      <c r="H273" s="3" t="s">
        <v>74</v>
      </c>
      <c r="I273" s="3" t="s">
        <v>74</v>
      </c>
      <c r="J273" s="3" t="s">
        <v>74</v>
      </c>
      <c r="K273" s="3" t="s">
        <v>74</v>
      </c>
      <c r="L273" s="97">
        <v>44</v>
      </c>
      <c r="M273" s="3" t="s">
        <v>74</v>
      </c>
      <c r="N273" s="3" t="s">
        <v>74</v>
      </c>
      <c r="O273" s="32"/>
      <c r="P273" s="97"/>
      <c r="Q273" s="97"/>
      <c r="R273" s="97"/>
      <c r="S273" s="97"/>
      <c r="T273" s="86">
        <f t="shared" si="4"/>
        <v>104</v>
      </c>
    </row>
    <row r="274" spans="2:20" ht="12.75">
      <c r="B274" s="87" t="s">
        <v>85</v>
      </c>
      <c r="C274" s="140" t="s">
        <v>125</v>
      </c>
      <c r="D274" s="247"/>
      <c r="E274" s="3" t="s">
        <v>74</v>
      </c>
      <c r="F274" s="3" t="s">
        <v>74</v>
      </c>
      <c r="G274" s="3" t="s">
        <v>74</v>
      </c>
      <c r="H274" s="3" t="s">
        <v>74</v>
      </c>
      <c r="I274" s="3" t="s">
        <v>74</v>
      </c>
      <c r="J274" s="3" t="s">
        <v>74</v>
      </c>
      <c r="K274" s="3" t="s">
        <v>74</v>
      </c>
      <c r="L274" s="32">
        <v>88</v>
      </c>
      <c r="M274" s="3" t="s">
        <v>74</v>
      </c>
      <c r="N274" s="3" t="s">
        <v>74</v>
      </c>
      <c r="O274" s="97"/>
      <c r="P274" s="97"/>
      <c r="Q274" s="97"/>
      <c r="R274" s="97"/>
      <c r="S274" s="97"/>
      <c r="T274" s="86">
        <f t="shared" si="4"/>
        <v>88</v>
      </c>
    </row>
    <row r="275" spans="2:20" ht="12.75">
      <c r="B275" s="87" t="s">
        <v>86</v>
      </c>
      <c r="C275" s="140" t="s">
        <v>124</v>
      </c>
      <c r="D275" s="247"/>
      <c r="E275" s="14" t="s">
        <v>74</v>
      </c>
      <c r="F275" s="97">
        <v>40</v>
      </c>
      <c r="G275" s="3" t="s">
        <v>74</v>
      </c>
      <c r="H275" s="3" t="s">
        <v>74</v>
      </c>
      <c r="I275" s="3" t="s">
        <v>74</v>
      </c>
      <c r="J275" s="3" t="s">
        <v>74</v>
      </c>
      <c r="K275" s="3" t="s">
        <v>74</v>
      </c>
      <c r="L275" s="32">
        <v>44</v>
      </c>
      <c r="M275" s="3" t="s">
        <v>74</v>
      </c>
      <c r="N275" s="3" t="s">
        <v>74</v>
      </c>
      <c r="O275" s="97"/>
      <c r="P275" s="97"/>
      <c r="Q275" s="97"/>
      <c r="R275" s="32"/>
      <c r="S275" s="97"/>
      <c r="T275" s="86">
        <f t="shared" si="4"/>
        <v>84</v>
      </c>
    </row>
    <row r="276" spans="2:20" ht="12.75">
      <c r="B276" s="87" t="s">
        <v>135</v>
      </c>
      <c r="C276" s="140" t="s">
        <v>126</v>
      </c>
      <c r="D276" s="250"/>
      <c r="E276" s="141" t="s">
        <v>74</v>
      </c>
      <c r="F276" s="14" t="s">
        <v>74</v>
      </c>
      <c r="G276" s="14" t="s">
        <v>74</v>
      </c>
      <c r="H276" s="3" t="s">
        <v>74</v>
      </c>
      <c r="I276" s="3" t="s">
        <v>74</v>
      </c>
      <c r="J276" s="3" t="s">
        <v>74</v>
      </c>
      <c r="K276" s="3" t="s">
        <v>74</v>
      </c>
      <c r="L276" s="3" t="s">
        <v>74</v>
      </c>
      <c r="M276" s="32">
        <v>66</v>
      </c>
      <c r="N276" s="3" t="s">
        <v>74</v>
      </c>
      <c r="O276" s="32"/>
      <c r="P276" s="97"/>
      <c r="Q276" s="97"/>
      <c r="R276" s="97"/>
      <c r="S276" s="97"/>
      <c r="T276" s="86">
        <f t="shared" si="4"/>
        <v>66</v>
      </c>
    </row>
    <row r="277" spans="2:20" ht="12.75">
      <c r="B277" s="87" t="s">
        <v>135</v>
      </c>
      <c r="C277" s="140" t="s">
        <v>122</v>
      </c>
      <c r="D277" s="250"/>
      <c r="E277" s="141" t="s">
        <v>74</v>
      </c>
      <c r="F277" s="14" t="s">
        <v>74</v>
      </c>
      <c r="G277" s="14" t="s">
        <v>74</v>
      </c>
      <c r="H277" s="3" t="s">
        <v>74</v>
      </c>
      <c r="I277" s="3" t="s">
        <v>74</v>
      </c>
      <c r="J277" s="3" t="s">
        <v>74</v>
      </c>
      <c r="K277" s="3" t="s">
        <v>74</v>
      </c>
      <c r="L277" s="3" t="s">
        <v>74</v>
      </c>
      <c r="M277" s="32">
        <v>66</v>
      </c>
      <c r="N277" s="3" t="s">
        <v>74</v>
      </c>
      <c r="O277" s="32"/>
      <c r="P277" s="97"/>
      <c r="Q277" s="97"/>
      <c r="R277" s="97"/>
      <c r="S277" s="97"/>
      <c r="T277" s="86">
        <f t="shared" si="4"/>
        <v>66</v>
      </c>
    </row>
    <row r="278" spans="2:20" ht="12.75">
      <c r="B278" s="87" t="s">
        <v>91</v>
      </c>
      <c r="C278" s="140" t="s">
        <v>22</v>
      </c>
      <c r="D278" s="247"/>
      <c r="E278" s="31">
        <v>60</v>
      </c>
      <c r="F278" s="3" t="s">
        <v>74</v>
      </c>
      <c r="G278" s="3" t="s">
        <v>74</v>
      </c>
      <c r="H278" s="3" t="s">
        <v>74</v>
      </c>
      <c r="I278" s="3" t="s">
        <v>74</v>
      </c>
      <c r="J278" s="3" t="s">
        <v>74</v>
      </c>
      <c r="K278" s="3" t="s">
        <v>74</v>
      </c>
      <c r="L278" s="3" t="s">
        <v>74</v>
      </c>
      <c r="M278" s="3" t="s">
        <v>74</v>
      </c>
      <c r="N278" s="3" t="s">
        <v>74</v>
      </c>
      <c r="O278" s="32"/>
      <c r="P278" s="32"/>
      <c r="Q278" s="32"/>
      <c r="R278" s="32"/>
      <c r="S278" s="32"/>
      <c r="T278" s="86">
        <f t="shared" si="4"/>
        <v>60</v>
      </c>
    </row>
    <row r="279" spans="2:20" ht="12.75">
      <c r="B279" s="87" t="s">
        <v>91</v>
      </c>
      <c r="C279" s="142" t="s">
        <v>44</v>
      </c>
      <c r="D279" s="251"/>
      <c r="E279" s="31">
        <v>60</v>
      </c>
      <c r="F279" s="14" t="s">
        <v>74</v>
      </c>
      <c r="G279" s="115" t="s">
        <v>74</v>
      </c>
      <c r="H279" s="3" t="s">
        <v>74</v>
      </c>
      <c r="I279" s="3" t="s">
        <v>74</v>
      </c>
      <c r="J279" s="3" t="s">
        <v>74</v>
      </c>
      <c r="K279" s="3" t="s">
        <v>74</v>
      </c>
      <c r="L279" s="115" t="s">
        <v>74</v>
      </c>
      <c r="M279" s="3" t="s">
        <v>74</v>
      </c>
      <c r="N279" s="3" t="s">
        <v>74</v>
      </c>
      <c r="O279" s="143"/>
      <c r="P279" s="143"/>
      <c r="Q279" s="143"/>
      <c r="R279" s="143"/>
      <c r="S279" s="143"/>
      <c r="T279" s="86">
        <f t="shared" si="4"/>
        <v>60</v>
      </c>
    </row>
    <row r="280" spans="2:20" ht="12.75">
      <c r="B280" s="87" t="s">
        <v>91</v>
      </c>
      <c r="C280" s="140" t="s">
        <v>127</v>
      </c>
      <c r="D280" s="247"/>
      <c r="E280" s="3" t="s">
        <v>74</v>
      </c>
      <c r="F280" s="3" t="s">
        <v>74</v>
      </c>
      <c r="G280" s="3" t="s">
        <v>74</v>
      </c>
      <c r="H280" s="97">
        <v>60</v>
      </c>
      <c r="I280" s="3" t="s">
        <v>74</v>
      </c>
      <c r="J280" s="3" t="s">
        <v>74</v>
      </c>
      <c r="K280" s="3" t="s">
        <v>74</v>
      </c>
      <c r="L280" s="3" t="s">
        <v>74</v>
      </c>
      <c r="M280" s="3" t="s">
        <v>74</v>
      </c>
      <c r="N280" s="3" t="s">
        <v>74</v>
      </c>
      <c r="O280" s="97"/>
      <c r="P280" s="97"/>
      <c r="Q280" s="97"/>
      <c r="R280" s="97"/>
      <c r="S280" s="97"/>
      <c r="T280" s="86">
        <f t="shared" si="4"/>
        <v>60</v>
      </c>
    </row>
    <row r="281" spans="2:20" ht="12.75">
      <c r="B281" s="87" t="s">
        <v>93</v>
      </c>
      <c r="C281" s="140" t="s">
        <v>123</v>
      </c>
      <c r="D281" s="250"/>
      <c r="E281" s="141" t="s">
        <v>74</v>
      </c>
      <c r="F281" s="14" t="s">
        <v>74</v>
      </c>
      <c r="G281" s="14" t="s">
        <v>74</v>
      </c>
      <c r="H281" s="3" t="s">
        <v>74</v>
      </c>
      <c r="I281" s="3" t="s">
        <v>74</v>
      </c>
      <c r="J281" s="3" t="s">
        <v>74</v>
      </c>
      <c r="K281" s="3" t="s">
        <v>74</v>
      </c>
      <c r="L281" s="32">
        <v>44</v>
      </c>
      <c r="M281" s="3" t="s">
        <v>74</v>
      </c>
      <c r="N281" s="3" t="s">
        <v>74</v>
      </c>
      <c r="O281" s="32"/>
      <c r="P281" s="97"/>
      <c r="Q281" s="97"/>
      <c r="R281" s="97"/>
      <c r="S281" s="97"/>
      <c r="T281" s="86">
        <f t="shared" si="4"/>
        <v>44</v>
      </c>
    </row>
    <row r="282" spans="2:20" ht="13.5" thickBot="1">
      <c r="B282" s="92" t="s">
        <v>94</v>
      </c>
      <c r="C282" s="144" t="s">
        <v>128</v>
      </c>
      <c r="D282" s="252"/>
      <c r="E282" s="135" t="s">
        <v>74</v>
      </c>
      <c r="F282" s="126" t="s">
        <v>74</v>
      </c>
      <c r="G282" s="126" t="s">
        <v>74</v>
      </c>
      <c r="H282" s="126" t="s">
        <v>74</v>
      </c>
      <c r="I282" s="121">
        <v>40</v>
      </c>
      <c r="J282" s="126" t="s">
        <v>74</v>
      </c>
      <c r="K282" s="89" t="s">
        <v>74</v>
      </c>
      <c r="L282" s="126" t="s">
        <v>74</v>
      </c>
      <c r="M282" s="89" t="s">
        <v>74</v>
      </c>
      <c r="N282" s="89" t="s">
        <v>74</v>
      </c>
      <c r="O282" s="121"/>
      <c r="P282" s="121"/>
      <c r="Q282" s="121"/>
      <c r="R282" s="121"/>
      <c r="S282" s="121"/>
      <c r="T282" s="91">
        <f t="shared" si="4"/>
        <v>40</v>
      </c>
    </row>
    <row r="283" ht="13.5" thickBot="1"/>
    <row r="284" spans="2:20" ht="13.5" thickBot="1">
      <c r="B284" s="83" t="s">
        <v>1</v>
      </c>
      <c r="C284" s="34" t="s">
        <v>54</v>
      </c>
      <c r="D284" s="240"/>
      <c r="E284" s="5">
        <v>1</v>
      </c>
      <c r="F284" s="6">
        <v>2</v>
      </c>
      <c r="G284" s="6">
        <v>3</v>
      </c>
      <c r="H284" s="6">
        <v>4</v>
      </c>
      <c r="I284" s="6">
        <v>5</v>
      </c>
      <c r="J284" s="6">
        <v>6</v>
      </c>
      <c r="K284" s="6">
        <v>7</v>
      </c>
      <c r="L284" s="82">
        <v>8</v>
      </c>
      <c r="M284" s="6">
        <v>9</v>
      </c>
      <c r="N284" s="6">
        <v>10</v>
      </c>
      <c r="O284" s="6">
        <v>11</v>
      </c>
      <c r="P284" s="6">
        <v>12</v>
      </c>
      <c r="Q284" s="6">
        <v>13</v>
      </c>
      <c r="R284" s="6">
        <v>14</v>
      </c>
      <c r="S284" s="83">
        <v>17</v>
      </c>
      <c r="T284" s="6" t="s">
        <v>0</v>
      </c>
    </row>
    <row r="285" spans="2:20" ht="12.75">
      <c r="B285" s="99" t="s">
        <v>75</v>
      </c>
      <c r="C285" s="93" t="s">
        <v>47</v>
      </c>
      <c r="D285" s="241"/>
      <c r="E285" s="127" t="s">
        <v>74</v>
      </c>
      <c r="F285" s="127" t="s">
        <v>74</v>
      </c>
      <c r="G285" s="127" t="s">
        <v>74</v>
      </c>
      <c r="H285" s="127" t="s">
        <v>74</v>
      </c>
      <c r="I285" s="127" t="s">
        <v>74</v>
      </c>
      <c r="J285" s="127" t="s">
        <v>74</v>
      </c>
      <c r="K285" s="127" t="s">
        <v>74</v>
      </c>
      <c r="L285" s="117">
        <v>110</v>
      </c>
      <c r="M285" s="117">
        <v>110</v>
      </c>
      <c r="N285" s="127" t="s">
        <v>74</v>
      </c>
      <c r="O285" s="11"/>
      <c r="P285" s="145"/>
      <c r="Q285" s="145"/>
      <c r="R285" s="145"/>
      <c r="S285" s="145"/>
      <c r="T285" s="98">
        <f>SUM(E285:S285)</f>
        <v>220</v>
      </c>
    </row>
    <row r="286" spans="2:20" ht="12.75">
      <c r="B286" s="87" t="s">
        <v>77</v>
      </c>
      <c r="C286" s="8" t="s">
        <v>47</v>
      </c>
      <c r="D286" s="242"/>
      <c r="E286" s="109" t="s">
        <v>74</v>
      </c>
      <c r="F286" s="109" t="s">
        <v>74</v>
      </c>
      <c r="G286" s="109" t="s">
        <v>74</v>
      </c>
      <c r="H286" s="109" t="s">
        <v>74</v>
      </c>
      <c r="I286" s="109" t="s">
        <v>74</v>
      </c>
      <c r="J286" s="109" t="s">
        <v>74</v>
      </c>
      <c r="K286" s="109" t="s">
        <v>74</v>
      </c>
      <c r="L286" s="109" t="s">
        <v>74</v>
      </c>
      <c r="M286" s="118">
        <v>88</v>
      </c>
      <c r="N286" s="109" t="s">
        <v>74</v>
      </c>
      <c r="O286" s="10"/>
      <c r="P286" s="9"/>
      <c r="Q286" s="9"/>
      <c r="R286" s="9"/>
      <c r="S286" s="9"/>
      <c r="T286" s="86">
        <f>SUM(E286:S286)</f>
        <v>88</v>
      </c>
    </row>
    <row r="287" spans="2:20" ht="13.5" thickBot="1">
      <c r="B287" s="92" t="s">
        <v>77</v>
      </c>
      <c r="C287" s="125" t="s">
        <v>73</v>
      </c>
      <c r="D287" s="253"/>
      <c r="E287" s="126" t="s">
        <v>74</v>
      </c>
      <c r="F287" s="126" t="s">
        <v>74</v>
      </c>
      <c r="G287" s="126" t="s">
        <v>74</v>
      </c>
      <c r="H287" s="126" t="s">
        <v>74</v>
      </c>
      <c r="I287" s="126" t="s">
        <v>74</v>
      </c>
      <c r="J287" s="126" t="s">
        <v>74</v>
      </c>
      <c r="K287" s="126" t="s">
        <v>74</v>
      </c>
      <c r="L287" s="119">
        <v>88</v>
      </c>
      <c r="M287" s="147" t="s">
        <v>74</v>
      </c>
      <c r="N287" s="126" t="s">
        <v>74</v>
      </c>
      <c r="O287" s="154"/>
      <c r="P287" s="148"/>
      <c r="Q287" s="148"/>
      <c r="R287" s="148"/>
      <c r="S287" s="148"/>
      <c r="T287" s="91">
        <f>SUM(E287:S287)</f>
        <v>88</v>
      </c>
    </row>
    <row r="288" ht="13.5" thickBot="1"/>
    <row r="289" spans="2:20" ht="13.5" thickBot="1">
      <c r="B289" s="83" t="s">
        <v>1</v>
      </c>
      <c r="C289" s="34" t="s">
        <v>55</v>
      </c>
      <c r="D289" s="240"/>
      <c r="E289" s="5">
        <v>1</v>
      </c>
      <c r="F289" s="6">
        <v>2</v>
      </c>
      <c r="G289" s="6">
        <v>3</v>
      </c>
      <c r="H289" s="6">
        <v>4</v>
      </c>
      <c r="I289" s="6">
        <v>5</v>
      </c>
      <c r="J289" s="6">
        <v>6</v>
      </c>
      <c r="K289" s="6">
        <v>7</v>
      </c>
      <c r="L289" s="82">
        <v>8</v>
      </c>
      <c r="M289" s="6">
        <v>9</v>
      </c>
      <c r="N289" s="6">
        <v>10</v>
      </c>
      <c r="O289" s="6">
        <v>11</v>
      </c>
      <c r="P289" s="6">
        <v>12</v>
      </c>
      <c r="Q289" s="6">
        <v>13</v>
      </c>
      <c r="R289" s="6">
        <v>14</v>
      </c>
      <c r="S289" s="83">
        <v>17</v>
      </c>
      <c r="T289" s="6" t="s">
        <v>0</v>
      </c>
    </row>
    <row r="290" spans="2:20" ht="12.75">
      <c r="B290" s="99" t="s">
        <v>75</v>
      </c>
      <c r="C290" s="8" t="s">
        <v>24</v>
      </c>
      <c r="D290" s="242"/>
      <c r="E290" s="27">
        <v>100</v>
      </c>
      <c r="F290" s="124">
        <v>80</v>
      </c>
      <c r="G290" s="31">
        <v>100</v>
      </c>
      <c r="H290" s="84" t="s">
        <v>74</v>
      </c>
      <c r="I290" s="84" t="s">
        <v>74</v>
      </c>
      <c r="J290" s="84" t="s">
        <v>74</v>
      </c>
      <c r="K290" s="84" t="s">
        <v>74</v>
      </c>
      <c r="L290" s="84" t="s">
        <v>74</v>
      </c>
      <c r="M290" s="84" t="s">
        <v>74</v>
      </c>
      <c r="N290" s="84" t="s">
        <v>74</v>
      </c>
      <c r="O290" s="30"/>
      <c r="P290" s="28"/>
      <c r="Q290" s="28"/>
      <c r="R290" s="28"/>
      <c r="S290" s="28"/>
      <c r="T290" s="98">
        <f>SUM(E290:S290)</f>
        <v>280</v>
      </c>
    </row>
    <row r="291" spans="2:20" ht="12.75">
      <c r="B291" s="87" t="s">
        <v>76</v>
      </c>
      <c r="C291" s="13" t="s">
        <v>130</v>
      </c>
      <c r="D291" s="244"/>
      <c r="E291" s="14" t="s">
        <v>74</v>
      </c>
      <c r="F291" s="32">
        <v>100</v>
      </c>
      <c r="G291" s="32">
        <v>80</v>
      </c>
      <c r="H291" s="110" t="s">
        <v>74</v>
      </c>
      <c r="I291" s="110" t="s">
        <v>74</v>
      </c>
      <c r="J291" s="110" t="s">
        <v>74</v>
      </c>
      <c r="K291" s="110" t="s">
        <v>74</v>
      </c>
      <c r="L291" s="110" t="s">
        <v>74</v>
      </c>
      <c r="M291" s="110" t="s">
        <v>74</v>
      </c>
      <c r="N291" s="110" t="s">
        <v>74</v>
      </c>
      <c r="O291" s="97"/>
      <c r="P291" s="97"/>
      <c r="Q291" s="97"/>
      <c r="R291" s="32"/>
      <c r="S291" s="97"/>
      <c r="T291" s="86">
        <f>SUM(E291:S291)</f>
        <v>180</v>
      </c>
    </row>
    <row r="292" spans="2:20" ht="12.75">
      <c r="B292" s="87" t="s">
        <v>81</v>
      </c>
      <c r="C292" s="13" t="s">
        <v>46</v>
      </c>
      <c r="D292" s="244"/>
      <c r="E292" s="31">
        <v>80</v>
      </c>
      <c r="F292" s="14" t="s">
        <v>74</v>
      </c>
      <c r="G292" s="14" t="s">
        <v>74</v>
      </c>
      <c r="H292" s="3" t="s">
        <v>74</v>
      </c>
      <c r="I292" s="3" t="s">
        <v>74</v>
      </c>
      <c r="J292" s="3" t="s">
        <v>74</v>
      </c>
      <c r="K292" s="3" t="s">
        <v>74</v>
      </c>
      <c r="L292" s="3" t="s">
        <v>74</v>
      </c>
      <c r="M292" s="3" t="s">
        <v>74</v>
      </c>
      <c r="N292" s="3" t="s">
        <v>74</v>
      </c>
      <c r="O292" s="97"/>
      <c r="P292" s="97"/>
      <c r="Q292" s="32"/>
      <c r="R292" s="32"/>
      <c r="S292" s="32"/>
      <c r="T292" s="86">
        <f>SUM(E292:S292)</f>
        <v>80</v>
      </c>
    </row>
    <row r="293" spans="2:20" ht="13.5" thickBot="1">
      <c r="B293" s="130" t="s">
        <v>78</v>
      </c>
      <c r="C293" s="88" t="s">
        <v>23</v>
      </c>
      <c r="D293" s="243"/>
      <c r="E293" s="108">
        <v>60</v>
      </c>
      <c r="F293" s="89" t="s">
        <v>74</v>
      </c>
      <c r="G293" s="89" t="s">
        <v>74</v>
      </c>
      <c r="H293" s="89" t="s">
        <v>74</v>
      </c>
      <c r="I293" s="89" t="s">
        <v>74</v>
      </c>
      <c r="J293" s="89" t="s">
        <v>74</v>
      </c>
      <c r="K293" s="89" t="s">
        <v>74</v>
      </c>
      <c r="L293" s="89" t="s">
        <v>74</v>
      </c>
      <c r="M293" s="89" t="s">
        <v>74</v>
      </c>
      <c r="N293" s="89" t="s">
        <v>74</v>
      </c>
      <c r="O293" s="90"/>
      <c r="P293" s="106"/>
      <c r="Q293" s="106"/>
      <c r="R293" s="106"/>
      <c r="S293" s="106"/>
      <c r="T293" s="122">
        <f>SUM(E293:S293)</f>
        <v>60</v>
      </c>
    </row>
    <row r="294" ht="13.5" thickBot="1"/>
    <row r="295" spans="2:20" ht="13.5" thickBot="1">
      <c r="B295" s="83" t="s">
        <v>1</v>
      </c>
      <c r="C295" s="34" t="s">
        <v>56</v>
      </c>
      <c r="D295" s="240"/>
      <c r="E295" s="5">
        <v>1</v>
      </c>
      <c r="F295" s="6">
        <v>2</v>
      </c>
      <c r="G295" s="6">
        <v>3</v>
      </c>
      <c r="H295" s="6">
        <v>4</v>
      </c>
      <c r="I295" s="6">
        <v>5</v>
      </c>
      <c r="J295" s="6">
        <v>6</v>
      </c>
      <c r="K295" s="6">
        <v>7</v>
      </c>
      <c r="L295" s="82">
        <v>8</v>
      </c>
      <c r="M295" s="6">
        <v>9</v>
      </c>
      <c r="N295" s="6">
        <v>10</v>
      </c>
      <c r="O295" s="6">
        <v>11</v>
      </c>
      <c r="P295" s="6">
        <v>12</v>
      </c>
      <c r="Q295" s="6">
        <v>13</v>
      </c>
      <c r="R295" s="6">
        <v>14</v>
      </c>
      <c r="S295" s="83">
        <v>17</v>
      </c>
      <c r="T295" s="6" t="s">
        <v>0</v>
      </c>
    </row>
    <row r="296" spans="2:20" ht="12.75">
      <c r="B296" s="99" t="s">
        <v>75</v>
      </c>
      <c r="C296" s="8" t="s">
        <v>40</v>
      </c>
      <c r="D296" s="242"/>
      <c r="E296" s="155">
        <v>60</v>
      </c>
      <c r="F296" s="103">
        <v>100</v>
      </c>
      <c r="G296" s="101">
        <v>60</v>
      </c>
      <c r="H296" s="28">
        <v>100</v>
      </c>
      <c r="I296" s="28">
        <v>100</v>
      </c>
      <c r="J296" s="28">
        <v>100</v>
      </c>
      <c r="K296" s="111" t="s">
        <v>74</v>
      </c>
      <c r="L296" s="95">
        <v>88</v>
      </c>
      <c r="M296" s="103">
        <v>110</v>
      </c>
      <c r="N296" s="85">
        <v>66</v>
      </c>
      <c r="O296" s="95"/>
      <c r="P296" s="103"/>
      <c r="Q296" s="28"/>
      <c r="R296" s="28"/>
      <c r="S296" s="28"/>
      <c r="T296" s="98">
        <f>SUM(E296:S296)-E296-G296</f>
        <v>664</v>
      </c>
    </row>
    <row r="297" spans="2:20" ht="12.75">
      <c r="B297" s="87" t="s">
        <v>76</v>
      </c>
      <c r="C297" s="8" t="s">
        <v>14</v>
      </c>
      <c r="D297" s="242"/>
      <c r="E297" s="136">
        <v>60</v>
      </c>
      <c r="F297" s="28">
        <v>100</v>
      </c>
      <c r="G297" s="123">
        <v>60</v>
      </c>
      <c r="H297" s="28">
        <v>100</v>
      </c>
      <c r="I297" s="111" t="s">
        <v>74</v>
      </c>
      <c r="J297" s="103">
        <v>100</v>
      </c>
      <c r="K297" s="111" t="s">
        <v>74</v>
      </c>
      <c r="L297" s="103">
        <v>88</v>
      </c>
      <c r="M297" s="103">
        <v>110</v>
      </c>
      <c r="N297" s="85">
        <v>66</v>
      </c>
      <c r="O297" s="103"/>
      <c r="P297" s="103"/>
      <c r="Q297" s="103"/>
      <c r="R297" s="103"/>
      <c r="S297" s="103"/>
      <c r="T297" s="105">
        <f>SUM(E297:S297)-E297</f>
        <v>624</v>
      </c>
    </row>
    <row r="298" spans="2:20" ht="12.75">
      <c r="B298" s="87" t="s">
        <v>81</v>
      </c>
      <c r="C298" s="8" t="s">
        <v>34</v>
      </c>
      <c r="D298" s="242"/>
      <c r="E298" s="134">
        <v>40</v>
      </c>
      <c r="F298" s="100">
        <v>40</v>
      </c>
      <c r="G298" s="103">
        <v>40</v>
      </c>
      <c r="H298" s="28">
        <v>40</v>
      </c>
      <c r="I298" s="103">
        <v>80</v>
      </c>
      <c r="J298" s="28">
        <v>60</v>
      </c>
      <c r="K298" s="111" t="s">
        <v>74</v>
      </c>
      <c r="L298" s="103">
        <v>66</v>
      </c>
      <c r="M298" s="97">
        <v>66</v>
      </c>
      <c r="N298" s="32">
        <v>66</v>
      </c>
      <c r="O298" s="103"/>
      <c r="P298" s="103"/>
      <c r="Q298" s="103"/>
      <c r="R298" s="28"/>
      <c r="S298" s="103"/>
      <c r="T298" s="86">
        <f>SUM(E298:S298)-E298-F298</f>
        <v>418</v>
      </c>
    </row>
    <row r="299" spans="2:20" ht="12.75">
      <c r="B299" s="87" t="s">
        <v>78</v>
      </c>
      <c r="C299" s="13" t="s">
        <v>28</v>
      </c>
      <c r="D299" s="244"/>
      <c r="E299" s="31">
        <v>100</v>
      </c>
      <c r="F299" s="111" t="s">
        <v>74</v>
      </c>
      <c r="G299" s="97">
        <v>100</v>
      </c>
      <c r="H299" s="110" t="s">
        <v>74</v>
      </c>
      <c r="I299" s="32">
        <v>100</v>
      </c>
      <c r="J299" s="97">
        <v>60</v>
      </c>
      <c r="K299" s="110" t="s">
        <v>74</v>
      </c>
      <c r="L299" s="97">
        <v>44</v>
      </c>
      <c r="M299" s="110" t="s">
        <v>74</v>
      </c>
      <c r="N299" s="129" t="s">
        <v>74</v>
      </c>
      <c r="O299" s="97"/>
      <c r="P299" s="97"/>
      <c r="Q299" s="97"/>
      <c r="R299" s="97"/>
      <c r="S299" s="97"/>
      <c r="T299" s="86">
        <f aca="true" t="shared" si="5" ref="T299:T334">SUM(E299:S299)</f>
        <v>404</v>
      </c>
    </row>
    <row r="300" spans="2:20" ht="12.75">
      <c r="B300" s="87" t="s">
        <v>79</v>
      </c>
      <c r="C300" s="13" t="s">
        <v>36</v>
      </c>
      <c r="D300" s="244"/>
      <c r="E300" s="124">
        <v>80</v>
      </c>
      <c r="F300" s="124">
        <v>60</v>
      </c>
      <c r="G300" s="124">
        <v>80</v>
      </c>
      <c r="H300" s="97">
        <v>80</v>
      </c>
      <c r="I300" s="111" t="s">
        <v>74</v>
      </c>
      <c r="J300" s="111" t="s">
        <v>74</v>
      </c>
      <c r="K300" s="111" t="s">
        <v>74</v>
      </c>
      <c r="L300" s="111" t="s">
        <v>74</v>
      </c>
      <c r="M300" s="32">
        <v>88</v>
      </c>
      <c r="N300" s="110" t="s">
        <v>74</v>
      </c>
      <c r="O300" s="97"/>
      <c r="P300" s="97"/>
      <c r="Q300" s="97"/>
      <c r="R300" s="97"/>
      <c r="S300" s="97"/>
      <c r="T300" s="86">
        <f t="shared" si="5"/>
        <v>388</v>
      </c>
    </row>
    <row r="301" spans="2:20" ht="12.75">
      <c r="B301" s="87" t="s">
        <v>82</v>
      </c>
      <c r="C301" s="13" t="s">
        <v>16</v>
      </c>
      <c r="D301" s="244"/>
      <c r="E301" s="31">
        <v>80</v>
      </c>
      <c r="F301" s="31">
        <v>60</v>
      </c>
      <c r="G301" s="124">
        <v>80</v>
      </c>
      <c r="H301" s="124">
        <v>80</v>
      </c>
      <c r="I301" s="111" t="s">
        <v>74</v>
      </c>
      <c r="J301" s="32">
        <v>80</v>
      </c>
      <c r="K301" s="110" t="s">
        <v>74</v>
      </c>
      <c r="L301" s="110" t="s">
        <v>74</v>
      </c>
      <c r="M301" s="110" t="s">
        <v>74</v>
      </c>
      <c r="N301" s="110" t="s">
        <v>74</v>
      </c>
      <c r="O301" s="97"/>
      <c r="P301" s="97"/>
      <c r="Q301" s="97"/>
      <c r="R301" s="97"/>
      <c r="S301" s="97"/>
      <c r="T301" s="86">
        <f t="shared" si="5"/>
        <v>380</v>
      </c>
    </row>
    <row r="302" spans="2:20" ht="12.75">
      <c r="B302" s="87" t="s">
        <v>83</v>
      </c>
      <c r="C302" s="13" t="s">
        <v>33</v>
      </c>
      <c r="D302" s="244"/>
      <c r="E302" s="31">
        <v>60</v>
      </c>
      <c r="F302" s="32">
        <v>80</v>
      </c>
      <c r="G302" s="97">
        <v>60</v>
      </c>
      <c r="H302" s="97">
        <v>40</v>
      </c>
      <c r="I302" s="97">
        <v>80</v>
      </c>
      <c r="J302" s="110" t="s">
        <v>74</v>
      </c>
      <c r="K302" s="111" t="s">
        <v>74</v>
      </c>
      <c r="L302" s="111" t="s">
        <v>74</v>
      </c>
      <c r="M302" s="97">
        <v>44</v>
      </c>
      <c r="N302" s="110" t="s">
        <v>74</v>
      </c>
      <c r="O302" s="97"/>
      <c r="P302" s="97"/>
      <c r="Q302" s="97"/>
      <c r="R302" s="97"/>
      <c r="S302" s="97"/>
      <c r="T302" s="86">
        <f t="shared" si="5"/>
        <v>364</v>
      </c>
    </row>
    <row r="303" spans="2:20" ht="12.75">
      <c r="B303" s="87" t="s">
        <v>84</v>
      </c>
      <c r="C303" s="13" t="s">
        <v>25</v>
      </c>
      <c r="D303" s="244"/>
      <c r="E303" s="31">
        <v>100</v>
      </c>
      <c r="F303" s="128" t="s">
        <v>74</v>
      </c>
      <c r="G303" s="124">
        <v>100</v>
      </c>
      <c r="H303" s="128" t="s">
        <v>74</v>
      </c>
      <c r="I303" s="128" t="s">
        <v>74</v>
      </c>
      <c r="J303" s="128" t="s">
        <v>74</v>
      </c>
      <c r="K303" s="128" t="s">
        <v>74</v>
      </c>
      <c r="L303" s="103">
        <v>44</v>
      </c>
      <c r="M303" s="110" t="s">
        <v>74</v>
      </c>
      <c r="N303" s="32">
        <v>110</v>
      </c>
      <c r="O303" s="97"/>
      <c r="P303" s="97"/>
      <c r="Q303" s="97"/>
      <c r="R303" s="97"/>
      <c r="S303" s="97"/>
      <c r="T303" s="86">
        <f t="shared" si="5"/>
        <v>354</v>
      </c>
    </row>
    <row r="304" spans="2:20" ht="12.75">
      <c r="B304" s="87" t="s">
        <v>136</v>
      </c>
      <c r="C304" s="13" t="s">
        <v>116</v>
      </c>
      <c r="D304" s="244"/>
      <c r="E304" s="128" t="s">
        <v>74</v>
      </c>
      <c r="F304" s="97">
        <v>40</v>
      </c>
      <c r="G304" s="32">
        <v>40</v>
      </c>
      <c r="H304" s="32">
        <v>60</v>
      </c>
      <c r="I304" s="110" t="s">
        <v>74</v>
      </c>
      <c r="J304" s="97">
        <v>40</v>
      </c>
      <c r="K304" s="110" t="s">
        <v>74</v>
      </c>
      <c r="L304" s="97">
        <v>44</v>
      </c>
      <c r="M304" s="110" t="s">
        <v>74</v>
      </c>
      <c r="N304" s="112">
        <v>88</v>
      </c>
      <c r="O304" s="97"/>
      <c r="P304" s="97"/>
      <c r="Q304" s="97"/>
      <c r="R304" s="97"/>
      <c r="S304" s="97"/>
      <c r="T304" s="86">
        <f t="shared" si="5"/>
        <v>312</v>
      </c>
    </row>
    <row r="305" spans="2:20" ht="12.75">
      <c r="B305" s="87" t="s">
        <v>136</v>
      </c>
      <c r="C305" s="13" t="s">
        <v>24</v>
      </c>
      <c r="D305" s="244"/>
      <c r="E305" s="128" t="s">
        <v>74</v>
      </c>
      <c r="F305" s="97">
        <v>40</v>
      </c>
      <c r="G305" s="32">
        <v>40</v>
      </c>
      <c r="H305" s="32">
        <v>60</v>
      </c>
      <c r="I305" s="110" t="s">
        <v>74</v>
      </c>
      <c r="J305" s="97">
        <v>40</v>
      </c>
      <c r="K305" s="111" t="s">
        <v>74</v>
      </c>
      <c r="L305" s="103">
        <v>44</v>
      </c>
      <c r="M305" s="110" t="s">
        <v>74</v>
      </c>
      <c r="N305" s="97">
        <v>88</v>
      </c>
      <c r="O305" s="97"/>
      <c r="P305" s="97"/>
      <c r="Q305" s="97"/>
      <c r="R305" s="97"/>
      <c r="S305" s="97"/>
      <c r="T305" s="86">
        <f t="shared" si="5"/>
        <v>312</v>
      </c>
    </row>
    <row r="306" spans="2:20" ht="12.75">
      <c r="B306" s="87" t="s">
        <v>89</v>
      </c>
      <c r="C306" s="13" t="s">
        <v>110</v>
      </c>
      <c r="D306" s="244"/>
      <c r="E306" s="128" t="s">
        <v>74</v>
      </c>
      <c r="F306" s="110" t="s">
        <v>74</v>
      </c>
      <c r="G306" s="97">
        <v>40</v>
      </c>
      <c r="H306" s="97">
        <v>40</v>
      </c>
      <c r="I306" s="110" t="s">
        <v>74</v>
      </c>
      <c r="J306" s="32">
        <v>60</v>
      </c>
      <c r="K306" s="110" t="s">
        <v>74</v>
      </c>
      <c r="L306" s="97">
        <v>66</v>
      </c>
      <c r="M306" s="97">
        <v>66</v>
      </c>
      <c r="N306" s="110" t="s">
        <v>74</v>
      </c>
      <c r="O306" s="97"/>
      <c r="P306" s="97"/>
      <c r="Q306" s="97"/>
      <c r="R306" s="97"/>
      <c r="S306" s="97"/>
      <c r="T306" s="86">
        <f t="shared" si="5"/>
        <v>272</v>
      </c>
    </row>
    <row r="307" spans="2:20" ht="12.75">
      <c r="B307" s="87" t="s">
        <v>90</v>
      </c>
      <c r="C307" s="13" t="s">
        <v>29</v>
      </c>
      <c r="D307" s="244"/>
      <c r="E307" s="31">
        <v>60</v>
      </c>
      <c r="F307" s="31">
        <v>80</v>
      </c>
      <c r="G307" s="124">
        <v>60</v>
      </c>
      <c r="H307" s="124">
        <v>40</v>
      </c>
      <c r="I307" s="110" t="s">
        <v>74</v>
      </c>
      <c r="J307" s="110" t="s">
        <v>74</v>
      </c>
      <c r="K307" s="111" t="s">
        <v>74</v>
      </c>
      <c r="L307" s="111" t="s">
        <v>74</v>
      </c>
      <c r="M307" s="110" t="s">
        <v>74</v>
      </c>
      <c r="N307" s="129" t="s">
        <v>74</v>
      </c>
      <c r="O307" s="97"/>
      <c r="P307" s="97"/>
      <c r="Q307" s="97"/>
      <c r="R307" s="97"/>
      <c r="S307" s="97"/>
      <c r="T307" s="86">
        <f t="shared" si="5"/>
        <v>240</v>
      </c>
    </row>
    <row r="308" spans="2:20" ht="12.75">
      <c r="B308" s="87" t="s">
        <v>92</v>
      </c>
      <c r="C308" s="13" t="s">
        <v>38</v>
      </c>
      <c r="D308" s="244"/>
      <c r="E308" s="128" t="s">
        <v>74</v>
      </c>
      <c r="F308" s="110" t="s">
        <v>74</v>
      </c>
      <c r="G308" s="110" t="s">
        <v>74</v>
      </c>
      <c r="H308" s="110" t="s">
        <v>74</v>
      </c>
      <c r="I308" s="32">
        <v>60</v>
      </c>
      <c r="J308" s="32">
        <v>80</v>
      </c>
      <c r="K308" s="110" t="s">
        <v>74</v>
      </c>
      <c r="L308" s="111" t="s">
        <v>74</v>
      </c>
      <c r="M308" s="32">
        <v>88</v>
      </c>
      <c r="N308" s="129" t="s">
        <v>74</v>
      </c>
      <c r="O308" s="97"/>
      <c r="P308" s="97"/>
      <c r="Q308" s="97"/>
      <c r="R308" s="97"/>
      <c r="S308" s="97"/>
      <c r="T308" s="86">
        <f t="shared" si="5"/>
        <v>228</v>
      </c>
    </row>
    <row r="309" spans="2:20" ht="12.75">
      <c r="B309" s="87" t="s">
        <v>131</v>
      </c>
      <c r="C309" s="13" t="s">
        <v>97</v>
      </c>
      <c r="D309" s="244"/>
      <c r="E309" s="128" t="s">
        <v>74</v>
      </c>
      <c r="F309" s="110" t="s">
        <v>74</v>
      </c>
      <c r="G309" s="110" t="s">
        <v>74</v>
      </c>
      <c r="H309" s="97">
        <v>60</v>
      </c>
      <c r="I309" s="110" t="s">
        <v>74</v>
      </c>
      <c r="J309" s="110" t="s">
        <v>74</v>
      </c>
      <c r="K309" s="111" t="s">
        <v>74</v>
      </c>
      <c r="L309" s="103">
        <v>110</v>
      </c>
      <c r="M309" s="110" t="s">
        <v>74</v>
      </c>
      <c r="N309" s="110" t="s">
        <v>74</v>
      </c>
      <c r="O309" s="97"/>
      <c r="P309" s="97"/>
      <c r="Q309" s="97"/>
      <c r="R309" s="97"/>
      <c r="S309" s="97"/>
      <c r="T309" s="86">
        <f t="shared" si="5"/>
        <v>170</v>
      </c>
    </row>
    <row r="310" spans="2:20" ht="12.75">
      <c r="B310" s="87" t="s">
        <v>131</v>
      </c>
      <c r="C310" s="13" t="s">
        <v>101</v>
      </c>
      <c r="D310" s="244"/>
      <c r="E310" s="128" t="s">
        <v>74</v>
      </c>
      <c r="F310" s="128" t="s">
        <v>74</v>
      </c>
      <c r="G310" s="128" t="s">
        <v>74</v>
      </c>
      <c r="H310" s="31">
        <v>60</v>
      </c>
      <c r="I310" s="110" t="s">
        <v>74</v>
      </c>
      <c r="J310" s="110" t="s">
        <v>74</v>
      </c>
      <c r="K310" s="110" t="s">
        <v>74</v>
      </c>
      <c r="L310" s="110" t="s">
        <v>74</v>
      </c>
      <c r="M310" s="110" t="s">
        <v>74</v>
      </c>
      <c r="N310" s="97">
        <v>110</v>
      </c>
      <c r="O310" s="32"/>
      <c r="P310" s="32"/>
      <c r="Q310" s="32"/>
      <c r="R310" s="32"/>
      <c r="S310" s="32"/>
      <c r="T310" s="86">
        <f t="shared" si="5"/>
        <v>170</v>
      </c>
    </row>
    <row r="311" spans="2:20" ht="12.75">
      <c r="B311" s="87" t="s">
        <v>93</v>
      </c>
      <c r="C311" s="13" t="s">
        <v>98</v>
      </c>
      <c r="D311" s="244"/>
      <c r="E311" s="128" t="s">
        <v>74</v>
      </c>
      <c r="F311" s="111" t="s">
        <v>74</v>
      </c>
      <c r="G311" s="110" t="s">
        <v>74</v>
      </c>
      <c r="H311" s="110" t="s">
        <v>74</v>
      </c>
      <c r="I311" s="110" t="s">
        <v>74</v>
      </c>
      <c r="J311" s="110" t="s">
        <v>74</v>
      </c>
      <c r="K311" s="111" t="s">
        <v>74</v>
      </c>
      <c r="L311" s="103">
        <v>110</v>
      </c>
      <c r="M311" s="110" t="s">
        <v>74</v>
      </c>
      <c r="N311" s="110" t="s">
        <v>74</v>
      </c>
      <c r="O311" s="97"/>
      <c r="P311" s="97"/>
      <c r="Q311" s="32"/>
      <c r="R311" s="32"/>
      <c r="S311" s="32"/>
      <c r="T311" s="86">
        <f t="shared" si="5"/>
        <v>110</v>
      </c>
    </row>
    <row r="312" spans="2:20" ht="12.75">
      <c r="B312" s="87" t="s">
        <v>94</v>
      </c>
      <c r="C312" s="13" t="s">
        <v>112</v>
      </c>
      <c r="D312" s="244"/>
      <c r="E312" s="128" t="s">
        <v>74</v>
      </c>
      <c r="F312" s="103">
        <v>40</v>
      </c>
      <c r="G312" s="110" t="s">
        <v>74</v>
      </c>
      <c r="H312" s="110" t="s">
        <v>74</v>
      </c>
      <c r="I312" s="110" t="s">
        <v>74</v>
      </c>
      <c r="J312" s="110" t="s">
        <v>74</v>
      </c>
      <c r="K312" s="110" t="s">
        <v>74</v>
      </c>
      <c r="L312" s="110" t="s">
        <v>74</v>
      </c>
      <c r="M312" s="110" t="s">
        <v>74</v>
      </c>
      <c r="N312" s="97">
        <v>66</v>
      </c>
      <c r="O312" s="32"/>
      <c r="P312" s="32"/>
      <c r="Q312" s="32"/>
      <c r="R312" s="32"/>
      <c r="S312" s="32"/>
      <c r="T312" s="86">
        <f t="shared" si="5"/>
        <v>106</v>
      </c>
    </row>
    <row r="313" spans="2:20" ht="12.75">
      <c r="B313" s="87" t="s">
        <v>95</v>
      </c>
      <c r="C313" s="13" t="s">
        <v>100</v>
      </c>
      <c r="D313" s="244"/>
      <c r="E313" s="128" t="s">
        <v>74</v>
      </c>
      <c r="F313" s="97">
        <v>60</v>
      </c>
      <c r="G313" s="110" t="s">
        <v>74</v>
      </c>
      <c r="H313" s="3" t="s">
        <v>74</v>
      </c>
      <c r="I313" s="3" t="s">
        <v>74</v>
      </c>
      <c r="J313" s="3" t="s">
        <v>74</v>
      </c>
      <c r="K313" s="111" t="s">
        <v>74</v>
      </c>
      <c r="L313" s="111" t="s">
        <v>74</v>
      </c>
      <c r="M313" s="110" t="s">
        <v>74</v>
      </c>
      <c r="N313" s="97">
        <v>44</v>
      </c>
      <c r="O313" s="97"/>
      <c r="P313" s="97"/>
      <c r="Q313" s="97"/>
      <c r="R313" s="97"/>
      <c r="S313" s="97"/>
      <c r="T313" s="86">
        <f t="shared" si="5"/>
        <v>104</v>
      </c>
    </row>
    <row r="314" spans="2:20" ht="12.75">
      <c r="B314" s="87" t="s">
        <v>137</v>
      </c>
      <c r="C314" s="13" t="s">
        <v>109</v>
      </c>
      <c r="D314" s="244"/>
      <c r="E314" s="128" t="s">
        <v>74</v>
      </c>
      <c r="F314" s="97">
        <v>40</v>
      </c>
      <c r="G314" s="110" t="s">
        <v>74</v>
      </c>
      <c r="H314" s="110" t="s">
        <v>74</v>
      </c>
      <c r="I314" s="110" t="s">
        <v>74</v>
      </c>
      <c r="J314" s="110" t="s">
        <v>74</v>
      </c>
      <c r="K314" s="111" t="s">
        <v>74</v>
      </c>
      <c r="L314" s="97">
        <v>44</v>
      </c>
      <c r="M314" s="110" t="s">
        <v>74</v>
      </c>
      <c r="N314" s="110" t="s">
        <v>74</v>
      </c>
      <c r="O314" s="97"/>
      <c r="P314" s="97"/>
      <c r="Q314" s="97"/>
      <c r="R314" s="97"/>
      <c r="S314" s="97"/>
      <c r="T314" s="86">
        <f t="shared" si="5"/>
        <v>84</v>
      </c>
    </row>
    <row r="315" spans="2:20" ht="12.75">
      <c r="B315" s="87" t="s">
        <v>137</v>
      </c>
      <c r="C315" s="13" t="s">
        <v>30</v>
      </c>
      <c r="D315" s="244"/>
      <c r="E315" s="128" t="s">
        <v>74</v>
      </c>
      <c r="F315" s="97">
        <v>40</v>
      </c>
      <c r="G315" s="110" t="s">
        <v>74</v>
      </c>
      <c r="H315" s="110" t="s">
        <v>74</v>
      </c>
      <c r="I315" s="110" t="s">
        <v>74</v>
      </c>
      <c r="J315" s="110" t="s">
        <v>74</v>
      </c>
      <c r="K315" s="111" t="s">
        <v>74</v>
      </c>
      <c r="L315" s="110" t="s">
        <v>74</v>
      </c>
      <c r="M315" s="97">
        <v>44</v>
      </c>
      <c r="N315" s="110" t="s">
        <v>74</v>
      </c>
      <c r="O315" s="97"/>
      <c r="P315" s="97"/>
      <c r="Q315" s="97"/>
      <c r="R315" s="97"/>
      <c r="S315" s="97"/>
      <c r="T315" s="86">
        <f t="shared" si="5"/>
        <v>84</v>
      </c>
    </row>
    <row r="316" spans="2:20" ht="12.75">
      <c r="B316" s="87" t="s">
        <v>137</v>
      </c>
      <c r="C316" s="13" t="s">
        <v>26</v>
      </c>
      <c r="D316" s="244"/>
      <c r="E316" s="128" t="s">
        <v>74</v>
      </c>
      <c r="F316" s="103">
        <v>40</v>
      </c>
      <c r="G316" s="110" t="s">
        <v>74</v>
      </c>
      <c r="H316" s="110" t="s">
        <v>74</v>
      </c>
      <c r="I316" s="110" t="s">
        <v>74</v>
      </c>
      <c r="J316" s="110" t="s">
        <v>74</v>
      </c>
      <c r="K316" s="110" t="s">
        <v>74</v>
      </c>
      <c r="L316" s="110" t="s">
        <v>74</v>
      </c>
      <c r="M316" s="110" t="s">
        <v>74</v>
      </c>
      <c r="N316" s="97">
        <v>44</v>
      </c>
      <c r="O316" s="97"/>
      <c r="P316" s="97"/>
      <c r="Q316" s="97"/>
      <c r="R316" s="97"/>
      <c r="S316" s="97"/>
      <c r="T316" s="86">
        <f t="shared" si="5"/>
        <v>84</v>
      </c>
    </row>
    <row r="317" spans="2:20" ht="12.75">
      <c r="B317" s="87" t="s">
        <v>138</v>
      </c>
      <c r="C317" s="13" t="s">
        <v>47</v>
      </c>
      <c r="D317" s="244"/>
      <c r="E317" s="128" t="s">
        <v>74</v>
      </c>
      <c r="F317" s="111" t="s">
        <v>74</v>
      </c>
      <c r="G317" s="111" t="s">
        <v>74</v>
      </c>
      <c r="H317" s="111" t="s">
        <v>74</v>
      </c>
      <c r="I317" s="111" t="s">
        <v>74</v>
      </c>
      <c r="J317" s="111" t="s">
        <v>74</v>
      </c>
      <c r="K317" s="111" t="s">
        <v>74</v>
      </c>
      <c r="L317" s="103">
        <v>66</v>
      </c>
      <c r="M317" s="110" t="s">
        <v>74</v>
      </c>
      <c r="N317" s="129" t="s">
        <v>74</v>
      </c>
      <c r="O317" s="32"/>
      <c r="P317" s="97"/>
      <c r="Q317" s="97"/>
      <c r="R317" s="97"/>
      <c r="S317" s="97"/>
      <c r="T317" s="86">
        <f t="shared" si="5"/>
        <v>66</v>
      </c>
    </row>
    <row r="318" spans="2:20" ht="12.75">
      <c r="B318" s="87" t="s">
        <v>138</v>
      </c>
      <c r="C318" s="13" t="s">
        <v>73</v>
      </c>
      <c r="D318" s="244"/>
      <c r="E318" s="128" t="s">
        <v>74</v>
      </c>
      <c r="F318" s="110" t="s">
        <v>74</v>
      </c>
      <c r="G318" s="110" t="s">
        <v>74</v>
      </c>
      <c r="H318" s="110" t="s">
        <v>74</v>
      </c>
      <c r="I318" s="110" t="s">
        <v>74</v>
      </c>
      <c r="J318" s="110" t="s">
        <v>74</v>
      </c>
      <c r="K318" s="111" t="s">
        <v>74</v>
      </c>
      <c r="L318" s="103">
        <v>66</v>
      </c>
      <c r="M318" s="110" t="s">
        <v>74</v>
      </c>
      <c r="N318" s="110" t="s">
        <v>74</v>
      </c>
      <c r="O318" s="32"/>
      <c r="P318" s="97"/>
      <c r="Q318" s="97"/>
      <c r="R318" s="97"/>
      <c r="S318" s="97"/>
      <c r="T318" s="86">
        <f t="shared" si="5"/>
        <v>66</v>
      </c>
    </row>
    <row r="319" spans="2:20" ht="12.75">
      <c r="B319" s="87" t="s">
        <v>138</v>
      </c>
      <c r="C319" s="13" t="s">
        <v>114</v>
      </c>
      <c r="D319" s="242"/>
      <c r="E319" s="111" t="s">
        <v>74</v>
      </c>
      <c r="F319" s="110" t="s">
        <v>74</v>
      </c>
      <c r="G319" s="110" t="s">
        <v>74</v>
      </c>
      <c r="H319" s="110" t="s">
        <v>74</v>
      </c>
      <c r="I319" s="110" t="s">
        <v>74</v>
      </c>
      <c r="J319" s="110" t="s">
        <v>74</v>
      </c>
      <c r="K319" s="110" t="s">
        <v>74</v>
      </c>
      <c r="L319" s="110" t="s">
        <v>74</v>
      </c>
      <c r="M319" s="32">
        <v>66</v>
      </c>
      <c r="N319" s="129" t="s">
        <v>74</v>
      </c>
      <c r="O319" s="32"/>
      <c r="P319" s="97"/>
      <c r="Q319" s="97"/>
      <c r="R319" s="97"/>
      <c r="S319" s="97"/>
      <c r="T319" s="86">
        <f t="shared" si="5"/>
        <v>66</v>
      </c>
    </row>
    <row r="320" spans="2:20" ht="12.75">
      <c r="B320" s="87" t="s">
        <v>138</v>
      </c>
      <c r="C320" s="13" t="s">
        <v>103</v>
      </c>
      <c r="D320" s="242"/>
      <c r="E320" s="111" t="s">
        <v>74</v>
      </c>
      <c r="F320" s="110" t="s">
        <v>74</v>
      </c>
      <c r="G320" s="110" t="s">
        <v>74</v>
      </c>
      <c r="H320" s="110" t="s">
        <v>74</v>
      </c>
      <c r="I320" s="110" t="s">
        <v>74</v>
      </c>
      <c r="J320" s="110" t="s">
        <v>74</v>
      </c>
      <c r="K320" s="111" t="s">
        <v>74</v>
      </c>
      <c r="L320" s="111" t="s">
        <v>74</v>
      </c>
      <c r="M320" s="32">
        <v>66</v>
      </c>
      <c r="N320" s="110" t="s">
        <v>74</v>
      </c>
      <c r="O320" s="32"/>
      <c r="P320" s="97"/>
      <c r="Q320" s="97"/>
      <c r="R320" s="97"/>
      <c r="S320" s="97"/>
      <c r="T320" s="86">
        <f t="shared" si="5"/>
        <v>66</v>
      </c>
    </row>
    <row r="321" spans="2:20" ht="12.75">
      <c r="B321" s="87" t="s">
        <v>139</v>
      </c>
      <c r="C321" s="13" t="s">
        <v>107</v>
      </c>
      <c r="D321" s="242"/>
      <c r="E321" s="111" t="s">
        <v>74</v>
      </c>
      <c r="F321" s="110" t="s">
        <v>74</v>
      </c>
      <c r="G321" s="110" t="s">
        <v>74</v>
      </c>
      <c r="H321" s="110" t="s">
        <v>74</v>
      </c>
      <c r="I321" s="110" t="s">
        <v>74</v>
      </c>
      <c r="J321" s="32">
        <v>60</v>
      </c>
      <c r="K321" s="110" t="s">
        <v>74</v>
      </c>
      <c r="L321" s="110" t="s">
        <v>74</v>
      </c>
      <c r="M321" s="110" t="s">
        <v>74</v>
      </c>
      <c r="N321" s="110" t="s">
        <v>74</v>
      </c>
      <c r="O321" s="32"/>
      <c r="P321" s="32"/>
      <c r="Q321" s="32"/>
      <c r="R321" s="32"/>
      <c r="S321" s="32"/>
      <c r="T321" s="86">
        <f t="shared" si="5"/>
        <v>60</v>
      </c>
    </row>
    <row r="322" spans="2:20" ht="12.75">
      <c r="B322" s="87" t="s">
        <v>139</v>
      </c>
      <c r="C322" s="13" t="s">
        <v>41</v>
      </c>
      <c r="D322" s="242"/>
      <c r="E322" s="111" t="s">
        <v>74</v>
      </c>
      <c r="F322" s="32">
        <v>60</v>
      </c>
      <c r="G322" s="110" t="s">
        <v>74</v>
      </c>
      <c r="H322" s="110" t="s">
        <v>74</v>
      </c>
      <c r="I322" s="110" t="s">
        <v>74</v>
      </c>
      <c r="J322" s="110" t="s">
        <v>74</v>
      </c>
      <c r="K322" s="110" t="s">
        <v>74</v>
      </c>
      <c r="L322" s="110" t="s">
        <v>74</v>
      </c>
      <c r="M322" s="110" t="s">
        <v>74</v>
      </c>
      <c r="N322" s="110" t="s">
        <v>74</v>
      </c>
      <c r="O322" s="32"/>
      <c r="P322" s="97"/>
      <c r="Q322" s="97"/>
      <c r="R322" s="97"/>
      <c r="S322" s="97"/>
      <c r="T322" s="86">
        <f t="shared" si="5"/>
        <v>60</v>
      </c>
    </row>
    <row r="323" spans="2:20" ht="12.75">
      <c r="B323" s="87" t="s">
        <v>139</v>
      </c>
      <c r="C323" s="13" t="s">
        <v>99</v>
      </c>
      <c r="D323" s="242"/>
      <c r="E323" s="111" t="s">
        <v>74</v>
      </c>
      <c r="F323" s="110" t="s">
        <v>74</v>
      </c>
      <c r="G323" s="110" t="s">
        <v>74</v>
      </c>
      <c r="H323" s="110" t="s">
        <v>74</v>
      </c>
      <c r="I323" s="32">
        <v>60</v>
      </c>
      <c r="J323" s="110" t="s">
        <v>74</v>
      </c>
      <c r="K323" s="110" t="s">
        <v>74</v>
      </c>
      <c r="L323" s="110" t="s">
        <v>74</v>
      </c>
      <c r="M323" s="110" t="s">
        <v>74</v>
      </c>
      <c r="N323" s="110" t="s">
        <v>74</v>
      </c>
      <c r="O323" s="32"/>
      <c r="P323" s="97"/>
      <c r="Q323" s="97"/>
      <c r="R323" s="97"/>
      <c r="S323" s="97"/>
      <c r="T323" s="86">
        <f t="shared" si="5"/>
        <v>60</v>
      </c>
    </row>
    <row r="324" spans="2:20" ht="12.75">
      <c r="B324" s="114" t="s">
        <v>141</v>
      </c>
      <c r="C324" s="13" t="s">
        <v>140</v>
      </c>
      <c r="D324" s="242"/>
      <c r="E324" s="111" t="s">
        <v>74</v>
      </c>
      <c r="F324" s="110" t="s">
        <v>74</v>
      </c>
      <c r="G324" s="110" t="s">
        <v>74</v>
      </c>
      <c r="H324" s="110" t="s">
        <v>74</v>
      </c>
      <c r="I324" s="110" t="s">
        <v>74</v>
      </c>
      <c r="J324" s="110" t="s">
        <v>74</v>
      </c>
      <c r="K324" s="110" t="s">
        <v>74</v>
      </c>
      <c r="L324" s="97">
        <v>44</v>
      </c>
      <c r="M324" s="110" t="s">
        <v>74</v>
      </c>
      <c r="N324" s="110" t="s">
        <v>74</v>
      </c>
      <c r="O324" s="97"/>
      <c r="P324" s="97"/>
      <c r="Q324" s="97"/>
      <c r="R324" s="97"/>
      <c r="S324" s="97"/>
      <c r="T324" s="86">
        <f t="shared" si="5"/>
        <v>44</v>
      </c>
    </row>
    <row r="325" spans="2:20" ht="12.75">
      <c r="B325" s="114" t="s">
        <v>141</v>
      </c>
      <c r="C325" s="13" t="s">
        <v>142</v>
      </c>
      <c r="D325" s="242"/>
      <c r="E325" s="111" t="s">
        <v>74</v>
      </c>
      <c r="F325" s="110" t="s">
        <v>74</v>
      </c>
      <c r="G325" s="110" t="s">
        <v>74</v>
      </c>
      <c r="H325" s="110" t="s">
        <v>74</v>
      </c>
      <c r="I325" s="110" t="s">
        <v>74</v>
      </c>
      <c r="J325" s="110" t="s">
        <v>74</v>
      </c>
      <c r="K325" s="110" t="s">
        <v>74</v>
      </c>
      <c r="L325" s="110" t="s">
        <v>74</v>
      </c>
      <c r="M325" s="97">
        <v>44</v>
      </c>
      <c r="N325" s="110" t="s">
        <v>74</v>
      </c>
      <c r="O325" s="97"/>
      <c r="P325" s="97"/>
      <c r="Q325" s="97"/>
      <c r="R325" s="97"/>
      <c r="S325" s="97"/>
      <c r="T325" s="86">
        <f t="shared" si="5"/>
        <v>44</v>
      </c>
    </row>
    <row r="326" spans="2:20" ht="12.75">
      <c r="B326" s="114" t="s">
        <v>141</v>
      </c>
      <c r="C326" s="13" t="s">
        <v>129</v>
      </c>
      <c r="D326" s="242"/>
      <c r="E326" s="111" t="s">
        <v>74</v>
      </c>
      <c r="F326" s="110" t="s">
        <v>74</v>
      </c>
      <c r="G326" s="110" t="s">
        <v>74</v>
      </c>
      <c r="H326" s="110" t="s">
        <v>74</v>
      </c>
      <c r="I326" s="110" t="s">
        <v>74</v>
      </c>
      <c r="J326" s="110" t="s">
        <v>74</v>
      </c>
      <c r="K326" s="110" t="s">
        <v>74</v>
      </c>
      <c r="L326" s="110" t="s">
        <v>74</v>
      </c>
      <c r="M326" s="97">
        <v>44</v>
      </c>
      <c r="N326" s="110" t="s">
        <v>74</v>
      </c>
      <c r="O326" s="97"/>
      <c r="P326" s="97"/>
      <c r="Q326" s="97"/>
      <c r="R326" s="97"/>
      <c r="S326" s="97"/>
      <c r="T326" s="86">
        <f t="shared" si="5"/>
        <v>44</v>
      </c>
    </row>
    <row r="327" spans="2:20" ht="12.75">
      <c r="B327" s="114" t="s">
        <v>141</v>
      </c>
      <c r="C327" s="13" t="s">
        <v>122</v>
      </c>
      <c r="D327" s="242"/>
      <c r="E327" s="111" t="s">
        <v>74</v>
      </c>
      <c r="F327" s="110" t="s">
        <v>74</v>
      </c>
      <c r="G327" s="110" t="s">
        <v>74</v>
      </c>
      <c r="H327" s="110" t="s">
        <v>74</v>
      </c>
      <c r="I327" s="110" t="s">
        <v>74</v>
      </c>
      <c r="J327" s="110" t="s">
        <v>74</v>
      </c>
      <c r="K327" s="110" t="s">
        <v>74</v>
      </c>
      <c r="L327" s="110" t="s">
        <v>74</v>
      </c>
      <c r="M327" s="97">
        <v>44</v>
      </c>
      <c r="N327" s="110" t="s">
        <v>74</v>
      </c>
      <c r="O327" s="97"/>
      <c r="P327" s="97"/>
      <c r="Q327" s="97"/>
      <c r="R327" s="97"/>
      <c r="S327" s="97"/>
      <c r="T327" s="86">
        <f t="shared" si="5"/>
        <v>44</v>
      </c>
    </row>
    <row r="328" spans="2:20" ht="12.75">
      <c r="B328" s="114" t="s">
        <v>141</v>
      </c>
      <c r="C328" s="13" t="s">
        <v>143</v>
      </c>
      <c r="D328" s="242"/>
      <c r="E328" s="111" t="s">
        <v>74</v>
      </c>
      <c r="F328" s="111" t="s">
        <v>74</v>
      </c>
      <c r="G328" s="111" t="s">
        <v>74</v>
      </c>
      <c r="H328" s="110" t="s">
        <v>74</v>
      </c>
      <c r="I328" s="110" t="s">
        <v>74</v>
      </c>
      <c r="J328" s="110" t="s">
        <v>74</v>
      </c>
      <c r="K328" s="111" t="s">
        <v>74</v>
      </c>
      <c r="L328" s="111" t="s">
        <v>74</v>
      </c>
      <c r="M328" s="97">
        <v>44</v>
      </c>
      <c r="N328" s="110" t="s">
        <v>74</v>
      </c>
      <c r="O328" s="97"/>
      <c r="P328" s="97"/>
      <c r="Q328" s="97"/>
      <c r="R328" s="97"/>
      <c r="S328" s="97"/>
      <c r="T328" s="86">
        <f t="shared" si="5"/>
        <v>44</v>
      </c>
    </row>
    <row r="329" spans="2:20" ht="12.75">
      <c r="B329" s="114" t="s">
        <v>141</v>
      </c>
      <c r="C329" s="13" t="s">
        <v>117</v>
      </c>
      <c r="D329" s="242"/>
      <c r="E329" s="111" t="s">
        <v>74</v>
      </c>
      <c r="F329" s="110" t="s">
        <v>74</v>
      </c>
      <c r="G329" s="110" t="s">
        <v>74</v>
      </c>
      <c r="H329" s="110" t="s">
        <v>74</v>
      </c>
      <c r="I329" s="110" t="s">
        <v>74</v>
      </c>
      <c r="J329" s="110" t="s">
        <v>74</v>
      </c>
      <c r="K329" s="110" t="s">
        <v>74</v>
      </c>
      <c r="L329" s="110" t="s">
        <v>74</v>
      </c>
      <c r="M329" s="97">
        <v>44</v>
      </c>
      <c r="N329" s="110" t="s">
        <v>74</v>
      </c>
      <c r="O329" s="97"/>
      <c r="P329" s="97"/>
      <c r="Q329" s="97"/>
      <c r="R329" s="97"/>
      <c r="S329" s="97"/>
      <c r="T329" s="86">
        <f t="shared" si="5"/>
        <v>44</v>
      </c>
    </row>
    <row r="330" spans="2:20" ht="12.75">
      <c r="B330" s="114" t="s">
        <v>141</v>
      </c>
      <c r="C330" s="13" t="s">
        <v>119</v>
      </c>
      <c r="D330" s="242"/>
      <c r="E330" s="111" t="s">
        <v>74</v>
      </c>
      <c r="F330" s="110" t="s">
        <v>74</v>
      </c>
      <c r="G330" s="110" t="s">
        <v>74</v>
      </c>
      <c r="H330" s="110" t="s">
        <v>74</v>
      </c>
      <c r="I330" s="110" t="s">
        <v>74</v>
      </c>
      <c r="J330" s="110" t="s">
        <v>74</v>
      </c>
      <c r="K330" s="111" t="s">
        <v>74</v>
      </c>
      <c r="L330" s="111" t="s">
        <v>74</v>
      </c>
      <c r="M330" s="97">
        <v>44</v>
      </c>
      <c r="N330" s="129" t="s">
        <v>74</v>
      </c>
      <c r="O330" s="97"/>
      <c r="P330" s="97"/>
      <c r="Q330" s="97"/>
      <c r="R330" s="97"/>
      <c r="S330" s="97"/>
      <c r="T330" s="86">
        <f t="shared" si="5"/>
        <v>44</v>
      </c>
    </row>
    <row r="331" spans="2:20" ht="12.75">
      <c r="B331" s="87" t="s">
        <v>144</v>
      </c>
      <c r="C331" s="13" t="s">
        <v>43</v>
      </c>
      <c r="D331" s="242"/>
      <c r="E331" s="103">
        <v>40</v>
      </c>
      <c r="F331" s="110" t="s">
        <v>74</v>
      </c>
      <c r="G331" s="110" t="s">
        <v>74</v>
      </c>
      <c r="H331" s="110" t="s">
        <v>74</v>
      </c>
      <c r="I331" s="110" t="s">
        <v>74</v>
      </c>
      <c r="J331" s="110" t="s">
        <v>74</v>
      </c>
      <c r="K331" s="110" t="s">
        <v>74</v>
      </c>
      <c r="L331" s="110" t="s">
        <v>74</v>
      </c>
      <c r="M331" s="110" t="s">
        <v>74</v>
      </c>
      <c r="N331" s="110" t="s">
        <v>74</v>
      </c>
      <c r="O331" s="32"/>
      <c r="P331" s="97"/>
      <c r="Q331" s="97"/>
      <c r="R331" s="97"/>
      <c r="S331" s="97"/>
      <c r="T331" s="86">
        <f t="shared" si="5"/>
        <v>40</v>
      </c>
    </row>
    <row r="332" spans="2:20" ht="12.75">
      <c r="B332" s="87" t="s">
        <v>144</v>
      </c>
      <c r="C332" s="13" t="s">
        <v>124</v>
      </c>
      <c r="D332" s="242"/>
      <c r="E332" s="111" t="s">
        <v>74</v>
      </c>
      <c r="F332" s="97">
        <v>40</v>
      </c>
      <c r="G332" s="110" t="s">
        <v>74</v>
      </c>
      <c r="H332" s="110" t="s">
        <v>74</v>
      </c>
      <c r="I332" s="110" t="s">
        <v>74</v>
      </c>
      <c r="J332" s="110" t="s">
        <v>74</v>
      </c>
      <c r="K332" s="111" t="s">
        <v>74</v>
      </c>
      <c r="L332" s="111" t="s">
        <v>74</v>
      </c>
      <c r="M332" s="110" t="s">
        <v>74</v>
      </c>
      <c r="N332" s="110" t="s">
        <v>74</v>
      </c>
      <c r="O332" s="97"/>
      <c r="P332" s="97"/>
      <c r="Q332" s="97"/>
      <c r="R332" s="32"/>
      <c r="S332" s="97"/>
      <c r="T332" s="86">
        <f t="shared" si="5"/>
        <v>40</v>
      </c>
    </row>
    <row r="333" spans="2:20" ht="12.75">
      <c r="B333" s="87" t="s">
        <v>144</v>
      </c>
      <c r="C333" s="116" t="s">
        <v>57</v>
      </c>
      <c r="D333" s="156"/>
      <c r="E333" s="28">
        <v>40</v>
      </c>
      <c r="F333" s="110" t="s">
        <v>74</v>
      </c>
      <c r="G333" s="110" t="s">
        <v>74</v>
      </c>
      <c r="H333" s="110" t="s">
        <v>74</v>
      </c>
      <c r="I333" s="110" t="s">
        <v>74</v>
      </c>
      <c r="J333" s="110" t="s">
        <v>74</v>
      </c>
      <c r="K333" s="110" t="s">
        <v>74</v>
      </c>
      <c r="L333" s="110" t="s">
        <v>74</v>
      </c>
      <c r="M333" s="110" t="s">
        <v>74</v>
      </c>
      <c r="N333" s="110" t="s">
        <v>74</v>
      </c>
      <c r="O333" s="97"/>
      <c r="P333" s="97"/>
      <c r="Q333" s="97"/>
      <c r="R333" s="32"/>
      <c r="S333" s="97"/>
      <c r="T333" s="86">
        <f t="shared" si="5"/>
        <v>40</v>
      </c>
    </row>
    <row r="334" spans="2:20" ht="13.5" thickBot="1">
      <c r="B334" s="130" t="s">
        <v>144</v>
      </c>
      <c r="C334" s="88" t="s">
        <v>37</v>
      </c>
      <c r="D334" s="243"/>
      <c r="E334" s="106">
        <v>40</v>
      </c>
      <c r="F334" s="107" t="s">
        <v>74</v>
      </c>
      <c r="G334" s="107" t="s">
        <v>74</v>
      </c>
      <c r="H334" s="107" t="s">
        <v>74</v>
      </c>
      <c r="I334" s="107" t="s">
        <v>74</v>
      </c>
      <c r="J334" s="107" t="s">
        <v>74</v>
      </c>
      <c r="K334" s="132" t="s">
        <v>74</v>
      </c>
      <c r="L334" s="132" t="s">
        <v>74</v>
      </c>
      <c r="M334" s="107" t="s">
        <v>74</v>
      </c>
      <c r="N334" s="107" t="s">
        <v>74</v>
      </c>
      <c r="O334" s="106"/>
      <c r="P334" s="106"/>
      <c r="Q334" s="106"/>
      <c r="R334" s="106"/>
      <c r="S334" s="106"/>
      <c r="T334" s="122">
        <f t="shared" si="5"/>
        <v>40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Uzivatel</cp:lastModifiedBy>
  <cp:lastPrinted>2009-05-22T15:40:25Z</cp:lastPrinted>
  <dcterms:created xsi:type="dcterms:W3CDTF">2000-10-31T13:24:32Z</dcterms:created>
  <dcterms:modified xsi:type="dcterms:W3CDTF">2009-05-29T12:08:30Z</dcterms:modified>
  <cp:category/>
  <cp:version/>
  <cp:contentType/>
  <cp:contentStatus/>
</cp:coreProperties>
</file>